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codeName="{AE6600E7-7A62-396C-DE95-9942FA9DD81E}"/>
  <workbookPr codeName="BuÇalışmaKitabı" defaultThemeVersion="124226"/>
  <mc:AlternateContent xmlns:mc="http://schemas.openxmlformats.org/markup-compatibility/2006">
    <mc:Choice Requires="x15">
      <x15ac:absPath xmlns:x15ac="http://schemas.microsoft.com/office/spreadsheetml/2010/11/ac" url="C:\Users\omer.yagci\Desktop\"/>
    </mc:Choice>
  </mc:AlternateContent>
  <xr:revisionPtr revIDLastSave="0" documentId="13_ncr:1_{36A42DFF-C1C1-4AA7-A9C0-8E8D0DBAFDB4}" xr6:coauthVersionLast="47" xr6:coauthVersionMax="47" xr10:uidLastSave="{00000000-0000-0000-0000-000000000000}"/>
  <bookViews>
    <workbookView xWindow="-120" yWindow="-120" windowWidth="29040" windowHeight="15840" xr2:uid="{00000000-000D-0000-FFFF-FFFF00000000}"/>
  </bookViews>
  <sheets>
    <sheet name=" NAVLUN ODA PAYI BİLDİRİMİ" sheetId="1" r:id="rId1"/>
  </sheets>
  <definedNames>
    <definedName name="_xlnm.Print_Area" localSheetId="0">' NAVLUN ODA PAYI BİLDİRİMİ'!$A$1:$S$75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3" i="1" l="1"/>
  <c r="M43" i="1" l="1"/>
  <c r="Q43" i="1"/>
  <c r="Q45" i="1" s="1"/>
  <c r="Q49" i="1" l="1"/>
  <c r="M45" i="1"/>
  <c r="M49" i="1" s="1"/>
  <c r="M51" i="1" l="1"/>
  <c r="M55" i="1" s="1"/>
</calcChain>
</file>

<file path=xl/sharedStrings.xml><?xml version="1.0" encoding="utf-8"?>
<sst xmlns="http://schemas.openxmlformats.org/spreadsheetml/2006/main" count="112" uniqueCount="103">
  <si>
    <t xml:space="preserve"> Name of Agent</t>
  </si>
  <si>
    <t xml:space="preserve"> GEMİ ADI</t>
  </si>
  <si>
    <t xml:space="preserve"> Name of vessel</t>
  </si>
  <si>
    <t xml:space="preserve"> GEMİ CİNSİ</t>
  </si>
  <si>
    <t xml:space="preserve"> Type of vessel</t>
  </si>
  <si>
    <t xml:space="preserve"> Certificate of seagoing number</t>
  </si>
  <si>
    <t xml:space="preserve"> Turkish - Foreign Flag</t>
  </si>
  <si>
    <t xml:space="preserve"> GROS TONU</t>
  </si>
  <si>
    <t xml:space="preserve"> GT</t>
  </si>
  <si>
    <t xml:space="preserve"> HAREKET TARİHİ</t>
  </si>
  <si>
    <t xml:space="preserve"> Date of Departure </t>
  </si>
  <si>
    <t>A</t>
  </si>
  <si>
    <t>GEMİ BİLGİLERİ</t>
  </si>
  <si>
    <t>SHIP INFORMATION</t>
  </si>
  <si>
    <t xml:space="preserve"> LİMAN ÇIKIŞ BELGE ( LÇB ) NO </t>
  </si>
  <si>
    <t>GEMİ ACENTE BİLGİLERİ</t>
  </si>
  <si>
    <t>B</t>
  </si>
  <si>
    <t>SHIP AGENCY INFORMATION</t>
  </si>
  <si>
    <t>* Note : According to article 26 of Law  No:5174, daily delay interest in force in accordance with the Law No: 6183 "Law On the  Procedure for the Collection of Public Receivables" will be applied, if the Chamber's share of freight is not paid within 15 days after the ship's departure date.</t>
  </si>
  <si>
    <t xml:space="preserve"> Name of  foreign company               </t>
  </si>
  <si>
    <t>C</t>
  </si>
  <si>
    <t>YÜKLEME / BOŞALTMA  BİLGİLERİ</t>
  </si>
  <si>
    <t xml:space="preserve">YÜKLEME </t>
  </si>
  <si>
    <t>LOADING &amp; UNLOADING INFORMATION</t>
  </si>
  <si>
    <t>LOADING</t>
  </si>
  <si>
    <t>UNLOADING</t>
  </si>
  <si>
    <t xml:space="preserve"> HAREKET LİMANI</t>
  </si>
  <si>
    <t xml:space="preserve"> Port of Departure </t>
  </si>
  <si>
    <t xml:space="preserve">  Flag</t>
  </si>
  <si>
    <t xml:space="preserve">  BAYRAĞI</t>
  </si>
  <si>
    <t xml:space="preserve"> Port  / Country of origin /destination of cargo</t>
  </si>
  <si>
    <t xml:space="preserve"> YÜKÜN GELDİĞİ VEYA GİDECEĞİ LİMAN / ÜLKE</t>
  </si>
  <si>
    <t xml:space="preserve"> Type of cargo</t>
  </si>
  <si>
    <t xml:space="preserve"> YÜKÜN CİNSİ</t>
  </si>
  <si>
    <t xml:space="preserve"> YÜKÜN MİKTARI   ( TON &amp; ADET )</t>
  </si>
  <si>
    <t xml:space="preserve"> Quantity of cargo ( Piece)</t>
  </si>
  <si>
    <t xml:space="preserve"> Freight Unit Price ( $ / Ton &amp; Piece)</t>
  </si>
  <si>
    <t xml:space="preserve"> TOPLAM NAVLUN TUTARI  ( $ )</t>
  </si>
  <si>
    <t xml:space="preserve"> Total amount of freight ( $ )</t>
  </si>
  <si>
    <t xml:space="preserve"> Turkish Central Bank's Foreign currency buying rate of exchange at the date of ship’s departure</t>
  </si>
  <si>
    <t xml:space="preserve"> Chamber's freight share of 5 per thousand  (TL)</t>
  </si>
  <si>
    <t xml:space="preserve"> Total Chamber's Freight Share (TL)</t>
  </si>
  <si>
    <t xml:space="preserve"> LİMAN HİZMET ÜCRETİ (TL)</t>
  </si>
  <si>
    <t xml:space="preserve"> GENEL TOPLAM (TL)</t>
  </si>
  <si>
    <t xml:space="preserve"> Grand Total (TL)</t>
  </si>
  <si>
    <t xml:space="preserve"> Port Service Fee</t>
  </si>
  <si>
    <t xml:space="preserve"> TOPLAM NAVLUN ODA PAYI (TL)</t>
  </si>
  <si>
    <t xml:space="preserve"> BİNDE BEŞ NAVLUN ODA PAYI TUTARI (TL)</t>
  </si>
  <si>
    <t xml:space="preserve"> DÖVİZ KURU  (Geminin kalkış tarihindeki MB Döviz Alış Kuru)</t>
  </si>
  <si>
    <t xml:space="preserve"> TOPLAM NAVLUN TUTARININ ‰ 5 TUTARI ($)</t>
  </si>
  <si>
    <t xml:space="preserve"> 5 per thousand of total amount of freight ($)</t>
  </si>
  <si>
    <t>Ship's Agent Registration Number</t>
  </si>
  <si>
    <t>TURKISH FLAG SHIP</t>
  </si>
  <si>
    <t>FOREIGN FLAG SHIP</t>
  </si>
  <si>
    <t>VE YUKARISI</t>
  </si>
  <si>
    <t xml:space="preserve"> VE YUKARISI</t>
  </si>
  <si>
    <t xml:space="preserve"> NAVLUN BİRİM FİYATI  ( $ / TON &amp; ADET )</t>
  </si>
  <si>
    <t>Doküman No.</t>
  </si>
  <si>
    <t>Yayın Tarihi</t>
  </si>
  <si>
    <t>Revizyon Tarihi</t>
  </si>
  <si>
    <t>Revizyon No.</t>
  </si>
  <si>
    <t>MIS05.F03</t>
  </si>
  <si>
    <t>01</t>
  </si>
  <si>
    <t xml:space="preserve">TAŞINAN  YÜKÜN 
TON (MT)  ARALIĞI                          </t>
  </si>
  <si>
    <t>TON (MT) RANGE OF 
SHIPPED CARGO</t>
  </si>
  <si>
    <t>CEILING FEE TO BE PAID</t>
  </si>
  <si>
    <t>SHIP'S GROSS TONAGE</t>
  </si>
  <si>
    <t>GEMİ GROS TONU</t>
  </si>
  <si>
    <t>AMOUNT</t>
  </si>
  <si>
    <t>TUTAR</t>
  </si>
  <si>
    <t>ÖDENECEK TAVAN  
ÜCRET  TUTAR</t>
  </si>
  <si>
    <t>TAVAN  ÜCRET 
 TUTAR</t>
  </si>
  <si>
    <t>CEILING FEE</t>
  </si>
  <si>
    <t>REDUCED CEILING FEE TO BE PAID</t>
  </si>
  <si>
    <t>BOŞALTMA</t>
  </si>
  <si>
    <t>TON (MT) RANGE OF SHIPPED CARGO</t>
  </si>
  <si>
    <t>Döviz kurunu yazınız</t>
  </si>
  <si>
    <t>İMEAK DENİZ TİCARET ODASI</t>
  </si>
  <si>
    <t>İNDİRİMLİ  ÖDENECEK TAVAN ÜCRET</t>
  </si>
  <si>
    <t xml:space="preserve"> TÜRK - YABANCI BAYRAK</t>
  </si>
  <si>
    <t>GEMİ ACENTESİ SİCİL NUMARASI</t>
  </si>
  <si>
    <t xml:space="preserve">YABANCI ŞİRKET ADI    </t>
  </si>
  <si>
    <t>GEMİ ACENTE UNVANI</t>
  </si>
  <si>
    <t>YABANCI                                 BAYRAKLI GEMİ</t>
  </si>
  <si>
    <t xml:space="preserve">TÜRK                                                   BAYRAKLI GEMİ         </t>
  </si>
  <si>
    <t>Var</t>
  </si>
  <si>
    <r>
      <rPr>
        <b/>
        <sz val="14"/>
        <color rgb="FFC00000"/>
        <rFont val="Arial"/>
        <family val="2"/>
        <charset val="162"/>
      </rPr>
      <t>Listeden Tavan Ücret seçildiğinde Taşınan Yükün Tonu yazılmalıdır.</t>
    </r>
    <r>
      <rPr>
        <b/>
        <i/>
        <sz val="14"/>
        <color rgb="FFC00000"/>
        <rFont val="Arial"/>
        <family val="2"/>
        <charset val="162"/>
      </rPr>
      <t xml:space="preserve">
</t>
    </r>
    <r>
      <rPr>
        <i/>
        <sz val="14"/>
        <color rgb="FFC00000"/>
        <rFont val="Arial"/>
        <family val="2"/>
        <charset val="162"/>
      </rPr>
      <t>Tonnage of shipped cargo should be written when ceiling fee is chosen from the list.</t>
    </r>
  </si>
  <si>
    <t>_</t>
  </si>
  <si>
    <r>
      <t>* Not : 5174 sayılı Kanunun 26. maddesi gereğince Navlun Oda Payı gemi hareket tarihini takip eden 15 gün içinde ödenmediği takdirde, 6183 sayılı Amme Alacakları Tahsili Usulü Hakkında Kanun uyarınca yürürlükte bulunan oranda günlük</t>
    </r>
    <r>
      <rPr>
        <b/>
        <sz val="12"/>
        <rFont val="Arial"/>
        <family val="2"/>
      </rPr>
      <t xml:space="preserve"> Gecikme Zammı</t>
    </r>
    <r>
      <rPr>
        <b/>
        <sz val="12"/>
        <rFont val="Arial"/>
        <family val="2"/>
        <charset val="162"/>
      </rPr>
      <t xml:space="preserve"> uygulanacaktır.</t>
    </r>
  </si>
  <si>
    <r>
      <t xml:space="preserve">ACENTENİN KAŞESİ                                   </t>
    </r>
    <r>
      <rPr>
        <i/>
        <sz val="12"/>
        <rFont val="Arial"/>
        <family val="2"/>
        <charset val="162"/>
      </rPr>
      <t>AGENT  STAMP</t>
    </r>
    <r>
      <rPr>
        <b/>
        <sz val="12"/>
        <rFont val="Arial"/>
        <family val="2"/>
        <charset val="162"/>
      </rPr>
      <t xml:space="preserve">
TARİH ve İMZA                                      </t>
    </r>
    <r>
      <rPr>
        <i/>
        <sz val="12"/>
        <rFont val="Arial"/>
        <family val="2"/>
      </rPr>
      <t>DATE - SIGNATURE</t>
    </r>
  </si>
  <si>
    <t>2023
YILI</t>
  </si>
  <si>
    <t>2023 YILI                                                                                                                                                                  LİMAN HİZMET ÜCRETİ / PORT SERVICE FEE</t>
  </si>
  <si>
    <t>2023 YILI                                                                                           NAVLUN ODA PAYI / CHAMBER'S FREIGHT SHARE</t>
  </si>
  <si>
    <t>(580+580)</t>
  </si>
  <si>
    <t>(870+870)</t>
  </si>
  <si>
    <t>(1.130+1.130)</t>
  </si>
  <si>
    <t>(1.400+1.400)</t>
  </si>
  <si>
    <t>(1.780+1.780)</t>
  </si>
  <si>
    <t>Bayrağı Seçin</t>
  </si>
  <si>
    <t>Diğer</t>
  </si>
  <si>
    <t xml:space="preserve"> NAVLUN HASILATI ODA PAYI BİLDİRİM FORMU</t>
  </si>
  <si>
    <t>TÜRK LİMANLARINDA ELLEÇLEME YAPAN YABANCI BAYRAKLI-YABANCILARA KİRAYA VERİLMİŞ TÜRK BAYRAKLI GEMİLER İÇİN 
NAVLUN HASILATI ODA PAYI BİLDİRİM FORMU</t>
  </si>
  <si>
    <t>CHAMBER'S FREIGHT REVENUE SHARE DECLARATION FORM FOR FOREIGN FLAG VESSELS OR TURKISH FLAG VESSELS CHARTERED BY FOREIGNERS, HANDLING IN TURKISH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</si>
</sst>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20 .....&quot;;dd/mm/yyyy"/>
    <numFmt numFmtId="165" formatCode="#,##0\ &quot; GT&quot;"/>
    <numFmt numFmtId="166" formatCode="#,##0\ \$"/>
    <numFmt numFmtId="167" formatCode="#,##0.00\ &quot;$&quot;"/>
    <numFmt numFmtId="168" formatCode="dd/mm/yyyy;@"/>
    <numFmt numFmtId="169" formatCode="#,##0.00\ &quot;₺&quot;"/>
    <numFmt numFmtId="170" formatCode="#,##0.0000\ &quot;₺&quot;"/>
  </numFmts>
  <fonts count="31" x14ac:knownFonts="1">
    <font>
      <sz val="11"/>
      <color theme="1"/>
      <name val="Tahoma"/>
      <family val="2"/>
      <charset val="162"/>
    </font>
    <font>
      <sz val="10"/>
      <name val="Arial Tur"/>
      <charset val="162"/>
    </font>
    <font>
      <sz val="10"/>
      <name val="Arial"/>
      <family val="2"/>
      <charset val="162"/>
    </font>
    <font>
      <sz val="10"/>
      <name val="Calibri"/>
      <family val="2"/>
      <charset val="162"/>
      <scheme val="minor"/>
    </font>
    <font>
      <b/>
      <sz val="12"/>
      <name val="Arial"/>
      <family val="2"/>
      <charset val="162"/>
    </font>
    <font>
      <b/>
      <sz val="10"/>
      <name val="Arial"/>
      <family val="2"/>
      <charset val="162"/>
    </font>
    <font>
      <b/>
      <sz val="11"/>
      <name val="Arial"/>
      <family val="2"/>
      <charset val="162"/>
    </font>
    <font>
      <b/>
      <sz val="14"/>
      <name val="Arial"/>
      <family val="2"/>
      <charset val="162"/>
    </font>
    <font>
      <i/>
      <sz val="11"/>
      <name val="Arial"/>
      <family val="2"/>
      <charset val="162"/>
    </font>
    <font>
      <b/>
      <sz val="9"/>
      <name val="Arial"/>
      <family val="2"/>
      <charset val="162"/>
    </font>
    <font>
      <i/>
      <sz val="10"/>
      <name val="Arial"/>
      <family val="2"/>
      <charset val="162"/>
    </font>
    <font>
      <sz val="11"/>
      <name val="Arial"/>
      <family val="2"/>
      <charset val="162"/>
    </font>
    <font>
      <sz val="9"/>
      <name val="Arial"/>
      <family val="2"/>
      <charset val="162"/>
    </font>
    <font>
      <sz val="10"/>
      <color theme="1"/>
      <name val="Arial"/>
      <family val="2"/>
      <charset val="162"/>
    </font>
    <font>
      <sz val="12"/>
      <name val="Arial"/>
      <family val="2"/>
      <charset val="162"/>
    </font>
    <font>
      <i/>
      <sz val="12"/>
      <name val="Arial"/>
      <family val="2"/>
      <charset val="162"/>
    </font>
    <font>
      <b/>
      <sz val="12"/>
      <color rgb="FFC00000"/>
      <name val="Arial"/>
      <family val="2"/>
      <charset val="162"/>
    </font>
    <font>
      <b/>
      <sz val="18"/>
      <color theme="1"/>
      <name val="Arial"/>
      <family val="2"/>
      <charset val="162"/>
    </font>
    <font>
      <b/>
      <sz val="14"/>
      <color rgb="FFC00000"/>
      <name val="Arial"/>
      <family val="2"/>
      <charset val="162"/>
    </font>
    <font>
      <b/>
      <sz val="12"/>
      <name val="Arial"/>
      <family val="2"/>
    </font>
    <font>
      <b/>
      <i/>
      <sz val="14"/>
      <color rgb="FFC00000"/>
      <name val="Arial"/>
      <family val="2"/>
      <charset val="162"/>
    </font>
    <font>
      <b/>
      <sz val="14"/>
      <name val="Arial"/>
      <family val="2"/>
    </font>
    <font>
      <b/>
      <sz val="22"/>
      <name val="Arial"/>
      <family val="2"/>
      <charset val="162"/>
    </font>
    <font>
      <b/>
      <sz val="20"/>
      <color theme="1"/>
      <name val="Arial"/>
      <family val="2"/>
      <charset val="162"/>
    </font>
    <font>
      <b/>
      <sz val="18"/>
      <name val="Arial"/>
      <family val="2"/>
      <charset val="162"/>
    </font>
    <font>
      <b/>
      <sz val="11"/>
      <name val="Arial"/>
      <family val="2"/>
    </font>
    <font>
      <b/>
      <sz val="16"/>
      <name val="Arial"/>
      <family val="2"/>
    </font>
    <font>
      <i/>
      <sz val="14"/>
      <color rgb="FFC00000"/>
      <name val="Arial"/>
      <family val="2"/>
      <charset val="162"/>
    </font>
    <font>
      <b/>
      <sz val="13"/>
      <name val="Arial"/>
      <family val="2"/>
      <charset val="162"/>
    </font>
    <font>
      <i/>
      <sz val="12"/>
      <name val="Arial"/>
      <family val="2"/>
    </font>
    <font>
      <sz val="8"/>
      <name val="Arial"/>
      <family val="2"/>
      <charset val="16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0">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medium">
        <color indexed="64"/>
      </left>
      <right/>
      <top/>
      <bottom/>
      <diagonal/>
    </border>
    <border>
      <left/>
      <right style="medium">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double">
        <color indexed="64"/>
      </left>
      <right/>
      <top style="double">
        <color indexed="64"/>
      </top>
      <bottom style="medium">
        <color auto="1"/>
      </bottom>
      <diagonal/>
    </border>
    <border>
      <left/>
      <right/>
      <top style="double">
        <color indexed="64"/>
      </top>
      <bottom style="medium">
        <color indexed="64"/>
      </bottom>
      <diagonal/>
    </border>
    <border>
      <left/>
      <right style="double">
        <color indexed="64"/>
      </right>
      <top style="double">
        <color indexed="64"/>
      </top>
      <bottom style="medium">
        <color auto="1"/>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thin">
        <color auto="1"/>
      </right>
      <top style="medium">
        <color auto="1"/>
      </top>
      <bottom style="thin">
        <color auto="1"/>
      </bottom>
      <diagonal/>
    </border>
    <border>
      <left style="thin">
        <color auto="1"/>
      </left>
      <right style="double">
        <color indexed="64"/>
      </right>
      <top style="medium">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style="double">
        <color indexed="64"/>
      </right>
      <top style="thin">
        <color auto="1"/>
      </top>
      <bottom style="double">
        <color indexed="64"/>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top style="thin">
        <color indexed="64"/>
      </top>
      <bottom/>
      <diagonal/>
    </border>
    <border>
      <left style="medium">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style="thin">
        <color indexed="64"/>
      </left>
      <right style="medium">
        <color indexed="64"/>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auto="1"/>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thin">
        <color indexed="64"/>
      </top>
      <bottom style="double">
        <color indexed="64"/>
      </bottom>
      <diagonal/>
    </border>
    <border>
      <left/>
      <right/>
      <top style="medium">
        <color indexed="64"/>
      </top>
      <bottom style="medium">
        <color auto="1"/>
      </bottom>
      <diagonal/>
    </border>
    <border>
      <left/>
      <right style="medium">
        <color auto="1"/>
      </right>
      <top style="thin">
        <color indexed="64"/>
      </top>
      <bottom style="medium">
        <color auto="1"/>
      </bottom>
      <diagonal/>
    </border>
    <border>
      <left/>
      <right style="medium">
        <color auto="1"/>
      </right>
      <top style="medium">
        <color auto="1"/>
      </top>
      <bottom style="thin">
        <color indexed="64"/>
      </bottom>
      <diagonal/>
    </border>
    <border>
      <left style="thin">
        <color auto="1"/>
      </left>
      <right/>
      <top style="medium">
        <color auto="1"/>
      </top>
      <bottom style="thin">
        <color auto="1"/>
      </bottom>
      <diagonal/>
    </border>
    <border>
      <left style="thin">
        <color indexed="64"/>
      </left>
      <right/>
      <top style="thin">
        <color indexed="64"/>
      </top>
      <bottom style="double">
        <color indexed="64"/>
      </bottom>
      <diagonal/>
    </border>
    <border>
      <left style="medium">
        <color auto="1"/>
      </left>
      <right style="double">
        <color indexed="64"/>
      </right>
      <top style="medium">
        <color auto="1"/>
      </top>
      <bottom style="thin">
        <color auto="1"/>
      </bottom>
      <diagonal/>
    </border>
    <border>
      <left style="medium">
        <color auto="1"/>
      </left>
      <right style="double">
        <color indexed="64"/>
      </right>
      <top style="thin">
        <color auto="1"/>
      </top>
      <bottom style="thin">
        <color auto="1"/>
      </bottom>
      <diagonal/>
    </border>
    <border>
      <left style="medium">
        <color auto="1"/>
      </left>
      <right style="double">
        <color indexed="64"/>
      </right>
      <top style="thin">
        <color auto="1"/>
      </top>
      <bottom style="double">
        <color indexed="64"/>
      </bottom>
      <diagonal/>
    </border>
    <border>
      <left/>
      <right/>
      <top style="medium">
        <color indexed="64"/>
      </top>
      <bottom style="thin">
        <color auto="1"/>
      </bottom>
      <diagonal/>
    </border>
    <border>
      <left style="medium">
        <color auto="1"/>
      </left>
      <right style="medium">
        <color auto="1"/>
      </right>
      <top style="thin">
        <color indexed="64"/>
      </top>
      <bottom style="double">
        <color auto="1"/>
      </bottom>
      <diagonal/>
    </border>
    <border>
      <left style="double">
        <color indexed="64"/>
      </left>
      <right/>
      <top style="thin">
        <color auto="1"/>
      </top>
      <bottom style="thin">
        <color indexed="64"/>
      </bottom>
      <diagonal/>
    </border>
    <border>
      <left style="medium">
        <color indexed="64"/>
      </left>
      <right style="medium">
        <color auto="1"/>
      </right>
      <top/>
      <bottom/>
      <diagonal/>
    </border>
    <border>
      <left style="medium">
        <color indexed="64"/>
      </left>
      <right style="double">
        <color indexed="64"/>
      </right>
      <top/>
      <bottom/>
      <diagonal/>
    </border>
    <border>
      <left/>
      <right style="medium">
        <color indexed="64"/>
      </right>
      <top style="thin">
        <color indexed="64"/>
      </top>
      <bottom style="thin">
        <color indexed="64"/>
      </bottom>
      <diagonal/>
    </border>
    <border>
      <left/>
      <right/>
      <top style="thin">
        <color indexed="64"/>
      </top>
      <bottom style="thin">
        <color auto="1"/>
      </bottom>
      <diagonal/>
    </border>
    <border>
      <left/>
      <right style="double">
        <color indexed="64"/>
      </right>
      <top style="thin">
        <color indexed="64"/>
      </top>
      <bottom style="thin">
        <color auto="1"/>
      </bottom>
      <diagonal/>
    </border>
    <border>
      <left/>
      <right style="double">
        <color indexed="64"/>
      </right>
      <top style="medium">
        <color auto="1"/>
      </top>
      <bottom style="thin">
        <color auto="1"/>
      </bottom>
      <diagonal/>
    </border>
    <border>
      <left style="double">
        <color auto="1"/>
      </left>
      <right/>
      <top style="thin">
        <color auto="1"/>
      </top>
      <bottom style="double">
        <color auto="1"/>
      </bottom>
      <diagonal/>
    </border>
    <border>
      <left style="double">
        <color indexed="64"/>
      </left>
      <right style="thin">
        <color indexed="64"/>
      </right>
      <top style="thin">
        <color indexed="64"/>
      </top>
      <bottom style="medium">
        <color auto="1"/>
      </bottom>
      <diagonal/>
    </border>
    <border>
      <left style="medium">
        <color indexed="64"/>
      </left>
      <right/>
      <top style="medium">
        <color auto="1"/>
      </top>
      <bottom style="medium">
        <color indexed="64"/>
      </bottom>
      <diagonal/>
    </border>
    <border>
      <left style="double">
        <color indexed="64"/>
      </left>
      <right style="medium">
        <color indexed="64"/>
      </right>
      <top/>
      <bottom/>
      <diagonal/>
    </border>
    <border>
      <left style="double">
        <color auto="1"/>
      </left>
      <right style="double">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2" fillId="0" borderId="0"/>
  </cellStyleXfs>
  <cellXfs count="323">
    <xf numFmtId="0" fontId="0" fillId="0" borderId="0" xfId="0"/>
    <xf numFmtId="0" fontId="3" fillId="0" borderId="0" xfId="0" applyFont="1" applyProtection="1">
      <protection hidden="1"/>
    </xf>
    <xf numFmtId="164" fontId="3" fillId="0" borderId="0" xfId="0" applyNumberFormat="1" applyFont="1" applyProtection="1">
      <protection hidden="1"/>
    </xf>
    <xf numFmtId="0" fontId="4" fillId="0" borderId="15"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3" fontId="14" fillId="0" borderId="37" xfId="0" applyNumberFormat="1" applyFont="1" applyBorder="1" applyAlignment="1" applyProtection="1">
      <alignment horizontal="center" vertical="center"/>
      <protection hidden="1"/>
    </xf>
    <xf numFmtId="3" fontId="14" fillId="0" borderId="95" xfId="0" applyNumberFormat="1"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0" fontId="14" fillId="0" borderId="80"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 fontId="14" fillId="0" borderId="39" xfId="0" applyNumberFormat="1" applyFont="1" applyBorder="1" applyAlignment="1" applyProtection="1">
      <alignment horizontal="center" vertical="center"/>
      <protection hidden="1"/>
    </xf>
    <xf numFmtId="0" fontId="14" fillId="0" borderId="81" xfId="0" applyFont="1" applyBorder="1" applyAlignment="1" applyProtection="1">
      <alignment horizontal="center" vertical="center"/>
      <protection hidden="1"/>
    </xf>
    <xf numFmtId="3" fontId="14" fillId="0" borderId="85" xfId="0" applyNumberFormat="1" applyFont="1" applyBorder="1" applyAlignment="1" applyProtection="1">
      <alignment horizontal="center" vertical="center"/>
      <protection hidden="1"/>
    </xf>
    <xf numFmtId="3" fontId="14" fillId="0" borderId="2" xfId="0" applyNumberFormat="1" applyFont="1" applyBorder="1" applyAlignment="1" applyProtection="1">
      <alignment horizontal="center" vertical="center"/>
      <protection hidden="1"/>
    </xf>
    <xf numFmtId="0" fontId="12" fillId="0" borderId="40" xfId="0" applyFont="1" applyBorder="1" applyAlignment="1" applyProtection="1">
      <alignment horizontal="center" vertical="center" wrapText="1"/>
      <protection hidden="1"/>
    </xf>
    <xf numFmtId="0" fontId="13" fillId="0" borderId="19" xfId="0" applyFont="1" applyBorder="1" applyAlignment="1" applyProtection="1">
      <alignment horizontal="left" vertical="center" wrapText="1"/>
      <protection hidden="1"/>
    </xf>
    <xf numFmtId="168" fontId="13" fillId="0" borderId="21" xfId="0" applyNumberFormat="1" applyFont="1" applyBorder="1" applyAlignment="1" applyProtection="1">
      <alignment horizontal="left" vertical="center" wrapText="1"/>
      <protection hidden="1"/>
    </xf>
    <xf numFmtId="49" fontId="13" fillId="0" borderId="56" xfId="0" applyNumberFormat="1" applyFont="1" applyBorder="1" applyAlignment="1" applyProtection="1">
      <alignment horizontal="left" vertical="center" wrapText="1"/>
      <protection hidden="1"/>
    </xf>
    <xf numFmtId="3" fontId="14" fillId="0" borderId="58" xfId="0" applyNumberFormat="1" applyFont="1" applyBorder="1" applyAlignment="1" applyProtection="1">
      <alignment horizontal="center" vertical="center"/>
      <protection hidden="1"/>
    </xf>
    <xf numFmtId="0" fontId="10" fillId="0" borderId="8" xfId="0" applyFont="1" applyBorder="1" applyAlignment="1" applyProtection="1">
      <alignment horizontal="center" vertical="center" wrapText="1"/>
      <protection hidden="1"/>
    </xf>
    <xf numFmtId="3" fontId="14" fillId="0" borderId="76" xfId="0" applyNumberFormat="1" applyFont="1" applyBorder="1" applyAlignment="1" applyProtection="1">
      <alignment horizontal="center" vertical="center"/>
      <protection hidden="1"/>
    </xf>
    <xf numFmtId="3" fontId="14" fillId="0" borderId="35" xfId="0" applyNumberFormat="1" applyFont="1" applyBorder="1" applyAlignment="1" applyProtection="1">
      <alignment horizontal="center" vertical="center"/>
      <protection hidden="1"/>
    </xf>
    <xf numFmtId="3" fontId="14" fillId="0" borderId="18" xfId="0" applyNumberFormat="1" applyFont="1" applyBorder="1" applyAlignment="1" applyProtection="1">
      <alignment horizontal="center" vertical="center"/>
      <protection hidden="1"/>
    </xf>
    <xf numFmtId="0" fontId="30" fillId="0" borderId="40" xfId="0" applyFont="1" applyBorder="1" applyAlignment="1" applyProtection="1">
      <alignment horizontal="center" vertical="center" wrapText="1"/>
      <protection hidden="1"/>
    </xf>
    <xf numFmtId="169" fontId="19" fillId="0" borderId="13" xfId="1" applyNumberFormat="1" applyFont="1" applyBorder="1" applyAlignment="1" applyProtection="1">
      <alignment horizontal="center" vertical="center"/>
      <protection hidden="1"/>
    </xf>
    <xf numFmtId="169" fontId="19" fillId="0" borderId="51" xfId="1" applyNumberFormat="1" applyFont="1" applyBorder="1" applyAlignment="1" applyProtection="1">
      <alignment horizontal="center" vertical="center"/>
      <protection hidden="1"/>
    </xf>
    <xf numFmtId="169" fontId="19" fillId="0" borderId="86" xfId="1" applyNumberFormat="1" applyFont="1" applyBorder="1" applyAlignment="1" applyProtection="1">
      <alignment horizontal="center" vertical="center"/>
      <protection hidden="1"/>
    </xf>
    <xf numFmtId="169" fontId="19" fillId="0" borderId="82" xfId="1" applyNumberFormat="1" applyFont="1" applyBorder="1" applyAlignment="1" applyProtection="1">
      <alignment horizontal="center" vertical="center"/>
      <protection hidden="1"/>
    </xf>
    <xf numFmtId="169" fontId="19" fillId="0" borderId="83" xfId="1" applyNumberFormat="1" applyFont="1" applyBorder="1" applyAlignment="1" applyProtection="1">
      <alignment horizontal="center" vertical="center"/>
      <protection hidden="1"/>
    </xf>
    <xf numFmtId="169" fontId="19" fillId="0" borderId="84" xfId="1" applyNumberFormat="1" applyFont="1" applyBorder="1" applyAlignment="1" applyProtection="1">
      <alignment horizontal="center" vertical="center"/>
      <protection hidden="1"/>
    </xf>
    <xf numFmtId="0" fontId="7" fillId="0" borderId="57"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58"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13" fillId="0" borderId="57"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3" fillId="0" borderId="58"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59" xfId="0" applyFont="1" applyBorder="1" applyAlignment="1" applyProtection="1">
      <alignment horizontal="left" vertical="center" wrapText="1"/>
      <protection hidden="1"/>
    </xf>
    <xf numFmtId="0" fontId="13" fillId="0" borderId="22" xfId="0" applyFont="1" applyBorder="1" applyAlignment="1" applyProtection="1">
      <alignment horizontal="left"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0" fillId="0" borderId="7"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Alignment="1" applyProtection="1">
      <alignment horizontal="center"/>
      <protection hidden="1"/>
    </xf>
    <xf numFmtId="0" fontId="0" fillId="0" borderId="8" xfId="0" applyBorder="1" applyAlignment="1" applyProtection="1">
      <alignment horizontal="center"/>
      <protection hidden="1"/>
    </xf>
    <xf numFmtId="0" fontId="0" fillId="0" borderId="1" xfId="0" applyBorder="1" applyAlignment="1" applyProtection="1">
      <alignment horizontal="center"/>
      <protection hidden="1"/>
    </xf>
    <xf numFmtId="0" fontId="22" fillId="0" borderId="7"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wrapText="1"/>
      <protection hidden="1"/>
    </xf>
    <xf numFmtId="0" fontId="22" fillId="0" borderId="11" xfId="0" applyFont="1" applyBorder="1" applyAlignment="1" applyProtection="1">
      <alignment horizontal="center" vertical="center" wrapText="1"/>
      <protection hidden="1"/>
    </xf>
    <xf numFmtId="166" fontId="19" fillId="0" borderId="20" xfId="0" applyNumberFormat="1" applyFont="1" applyBorder="1" applyAlignment="1" applyProtection="1">
      <alignment horizontal="center"/>
      <protection hidden="1"/>
    </xf>
    <xf numFmtId="166" fontId="19" fillId="0" borderId="38" xfId="0" applyNumberFormat="1" applyFont="1" applyBorder="1" applyAlignment="1" applyProtection="1">
      <alignment horizontal="center"/>
      <protection hidden="1"/>
    </xf>
    <xf numFmtId="166" fontId="19" fillId="0" borderId="41" xfId="0" applyNumberFormat="1" applyFont="1" applyBorder="1" applyAlignment="1" applyProtection="1">
      <alignment horizontal="center"/>
      <protection hidden="1"/>
    </xf>
    <xf numFmtId="166" fontId="19" fillId="0" borderId="42" xfId="0" applyNumberFormat="1" applyFont="1" applyBorder="1" applyAlignment="1" applyProtection="1">
      <alignment horizontal="center"/>
      <protection hidden="1"/>
    </xf>
    <xf numFmtId="166" fontId="19" fillId="0" borderId="91" xfId="0" applyNumberFormat="1" applyFont="1" applyBorder="1" applyAlignment="1" applyProtection="1">
      <alignment horizontal="center" vertical="center"/>
      <protection hidden="1"/>
    </xf>
    <xf numFmtId="166" fontId="19" fillId="0" borderId="92" xfId="0" applyNumberFormat="1" applyFont="1" applyBorder="1" applyAlignment="1" applyProtection="1">
      <alignment horizontal="center" vertical="center"/>
      <protection hidden="1"/>
    </xf>
    <xf numFmtId="0" fontId="4" fillId="0" borderId="72" xfId="2" applyFont="1" applyBorder="1" applyAlignment="1" applyProtection="1">
      <alignment horizontal="left" vertical="center"/>
      <protection hidden="1"/>
    </xf>
    <xf numFmtId="0" fontId="4" fillId="0" borderId="24" xfId="2" applyFont="1" applyBorder="1" applyAlignment="1" applyProtection="1">
      <alignment horizontal="left" vertical="center"/>
      <protection hidden="1"/>
    </xf>
    <xf numFmtId="0" fontId="4" fillId="0" borderId="48" xfId="2" applyFont="1" applyBorder="1" applyAlignment="1" applyProtection="1">
      <alignment horizontal="left" vertical="center"/>
      <protection hidden="1"/>
    </xf>
    <xf numFmtId="0" fontId="7" fillId="2" borderId="7" xfId="2" applyFont="1" applyFill="1" applyBorder="1" applyAlignment="1" applyProtection="1">
      <alignment horizontal="center" vertical="center"/>
      <protection hidden="1"/>
    </xf>
    <xf numFmtId="0" fontId="7" fillId="2" borderId="9" xfId="2" applyFont="1" applyFill="1" applyBorder="1" applyAlignment="1" applyProtection="1">
      <alignment horizontal="center" vertical="center"/>
      <protection hidden="1"/>
    </xf>
    <xf numFmtId="0" fontId="7" fillId="2" borderId="8" xfId="2" applyFont="1" applyFill="1" applyBorder="1" applyAlignment="1" applyProtection="1">
      <alignment horizontal="center" vertical="center"/>
      <protection hidden="1"/>
    </xf>
    <xf numFmtId="0" fontId="7" fillId="2" borderId="1" xfId="2" applyFont="1" applyFill="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4" fillId="2" borderId="7" xfId="2" applyFont="1" applyFill="1" applyBorder="1" applyAlignment="1" applyProtection="1">
      <alignment horizontal="center"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0" fontId="15" fillId="2" borderId="8" xfId="2" applyFont="1" applyFill="1" applyBorder="1" applyAlignment="1" applyProtection="1">
      <alignment horizontal="center" vertical="center"/>
      <protection hidden="1"/>
    </xf>
    <xf numFmtId="0" fontId="15" fillId="2" borderId="1" xfId="2" applyFont="1" applyFill="1" applyBorder="1" applyAlignment="1" applyProtection="1">
      <alignment horizontal="center" vertical="center"/>
      <protection hidden="1"/>
    </xf>
    <xf numFmtId="0" fontId="15" fillId="2" borderId="11" xfId="2" applyFont="1" applyFill="1" applyBorder="1" applyAlignment="1" applyProtection="1">
      <alignment horizontal="center" vertical="center"/>
      <protection hidden="1"/>
    </xf>
    <xf numFmtId="0" fontId="4" fillId="0" borderId="70" xfId="2" applyFont="1" applyBorder="1" applyAlignment="1" applyProtection="1">
      <alignment horizontal="left" vertical="center"/>
      <protection hidden="1"/>
    </xf>
    <xf numFmtId="0" fontId="4" fillId="0" borderId="63" xfId="2" applyFont="1" applyBorder="1" applyAlignment="1" applyProtection="1">
      <alignment horizontal="left" vertical="center"/>
      <protection hidden="1"/>
    </xf>
    <xf numFmtId="0" fontId="4" fillId="0" borderId="64" xfId="2" applyFont="1" applyBorder="1" applyAlignment="1" applyProtection="1">
      <alignment horizontal="left" vertical="center"/>
      <protection hidden="1"/>
    </xf>
    <xf numFmtId="0" fontId="15" fillId="0" borderId="74" xfId="2" applyFont="1" applyBorder="1" applyAlignment="1" applyProtection="1">
      <alignment horizontal="left" vertical="center"/>
      <protection hidden="1"/>
    </xf>
    <xf numFmtId="0" fontId="15" fillId="0" borderId="68" xfId="2" applyFont="1" applyBorder="1" applyAlignment="1" applyProtection="1">
      <alignment horizontal="left" vertical="center"/>
      <protection hidden="1"/>
    </xf>
    <xf numFmtId="0" fontId="15" fillId="0" borderId="69" xfId="2" applyFont="1" applyBorder="1" applyAlignment="1" applyProtection="1">
      <alignment horizontal="left" vertical="center"/>
      <protection hidden="1"/>
    </xf>
    <xf numFmtId="0" fontId="4" fillId="0" borderId="71" xfId="2" applyFont="1" applyBorder="1" applyAlignment="1" applyProtection="1">
      <alignment horizontal="left" vertical="center"/>
      <protection hidden="1"/>
    </xf>
    <xf numFmtId="0" fontId="4" fillId="0" borderId="54" xfId="2" applyFont="1" applyBorder="1" applyAlignment="1" applyProtection="1">
      <alignment horizontal="left" vertical="center"/>
      <protection hidden="1"/>
    </xf>
    <xf numFmtId="0" fontId="4" fillId="0" borderId="55" xfId="2" applyFont="1" applyBorder="1" applyAlignment="1" applyProtection="1">
      <alignment horizontal="left" vertical="center"/>
      <protection hidden="1"/>
    </xf>
    <xf numFmtId="0" fontId="4" fillId="0" borderId="62" xfId="2" applyFont="1" applyBorder="1" applyAlignment="1" applyProtection="1">
      <alignment horizontal="left" vertical="center"/>
      <protection hidden="1"/>
    </xf>
    <xf numFmtId="0" fontId="4" fillId="0" borderId="47" xfId="2" applyFont="1" applyBorder="1" applyAlignment="1" applyProtection="1">
      <alignment horizontal="left" vertical="center"/>
      <protection hidden="1"/>
    </xf>
    <xf numFmtId="0" fontId="15" fillId="0" borderId="50" xfId="2" applyFont="1" applyBorder="1" applyAlignment="1" applyProtection="1">
      <alignment horizontal="left" vertical="center"/>
      <protection hidden="1"/>
    </xf>
    <xf numFmtId="0" fontId="15" fillId="0" borderId="52" xfId="2" applyFont="1" applyBorder="1" applyAlignment="1" applyProtection="1">
      <alignment horizontal="left" vertical="center"/>
      <protection hidden="1"/>
    </xf>
    <xf numFmtId="0" fontId="15" fillId="0" borderId="53" xfId="2" applyFont="1" applyBorder="1" applyAlignment="1" applyProtection="1">
      <alignment horizontal="left" vertical="center"/>
      <protection hidden="1"/>
    </xf>
    <xf numFmtId="1" fontId="21" fillId="0" borderId="57" xfId="0" applyNumberFormat="1" applyFont="1" applyBorder="1" applyAlignment="1" applyProtection="1">
      <alignment horizontal="left" vertical="center"/>
      <protection locked="0"/>
    </xf>
    <xf numFmtId="1" fontId="21" fillId="0" borderId="18" xfId="0" applyNumberFormat="1" applyFont="1" applyBorder="1" applyAlignment="1" applyProtection="1">
      <alignment horizontal="left" vertical="center"/>
      <protection locked="0"/>
    </xf>
    <xf numFmtId="1" fontId="21" fillId="0" borderId="19" xfId="0" applyNumberFormat="1" applyFont="1" applyBorder="1" applyAlignment="1" applyProtection="1">
      <alignment horizontal="left" vertical="center"/>
      <protection locked="0"/>
    </xf>
    <xf numFmtId="1" fontId="21" fillId="0" borderId="58" xfId="0" applyNumberFormat="1" applyFont="1" applyBorder="1" applyAlignment="1" applyProtection="1">
      <alignment horizontal="left" vertical="center"/>
      <protection locked="0"/>
    </xf>
    <xf numFmtId="1" fontId="21" fillId="0" borderId="2" xfId="0" applyNumberFormat="1" applyFont="1" applyBorder="1" applyAlignment="1" applyProtection="1">
      <alignment horizontal="left" vertical="center"/>
      <protection locked="0"/>
    </xf>
    <xf numFmtId="1" fontId="21" fillId="0" borderId="21" xfId="0" applyNumberFormat="1" applyFont="1" applyBorder="1" applyAlignment="1" applyProtection="1">
      <alignment horizontal="left" vertical="center"/>
      <protection locked="0"/>
    </xf>
    <xf numFmtId="1" fontId="21" fillId="0" borderId="59" xfId="0" applyNumberFormat="1" applyFont="1" applyBorder="1" applyAlignment="1" applyProtection="1">
      <alignment horizontal="left" vertical="center"/>
      <protection locked="0"/>
    </xf>
    <xf numFmtId="1" fontId="21" fillId="0" borderId="22" xfId="0" applyNumberFormat="1" applyFont="1" applyBorder="1" applyAlignment="1" applyProtection="1">
      <alignment horizontal="left" vertical="center"/>
      <protection locked="0"/>
    </xf>
    <xf numFmtId="1" fontId="21" fillId="0" borderId="56"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4" fillId="0" borderId="45" xfId="2" applyFont="1" applyBorder="1" applyAlignment="1" applyProtection="1">
      <alignment vertical="center"/>
      <protection hidden="1"/>
    </xf>
    <xf numFmtId="0" fontId="11" fillId="0" borderId="0" xfId="0" applyFont="1" applyAlignment="1" applyProtection="1">
      <alignment horizontal="center"/>
      <protection hidden="1"/>
    </xf>
    <xf numFmtId="0" fontId="7" fillId="2" borderId="15" xfId="2" applyFont="1" applyFill="1" applyBorder="1" applyAlignment="1" applyProtection="1">
      <alignment horizontal="center" vertical="center"/>
      <protection hidden="1"/>
    </xf>
    <xf numFmtId="0" fontId="7" fillId="2" borderId="0" xfId="2" applyFont="1" applyFill="1" applyAlignment="1" applyProtection="1">
      <alignment horizontal="center" vertical="center"/>
      <protection hidden="1"/>
    </xf>
    <xf numFmtId="0" fontId="6" fillId="0" borderId="60" xfId="0" applyFont="1" applyBorder="1" applyAlignment="1" applyProtection="1">
      <alignment horizontal="center" vertical="center"/>
      <protection hidden="1"/>
    </xf>
    <xf numFmtId="0" fontId="6" fillId="0" borderId="61" xfId="0" applyFont="1" applyBorder="1" applyAlignment="1" applyProtection="1">
      <alignment horizontal="center" vertical="center"/>
      <protection hidden="1"/>
    </xf>
    <xf numFmtId="0" fontId="15" fillId="0" borderId="44" xfId="2" applyFont="1" applyBorder="1" applyAlignment="1" applyProtection="1">
      <alignment vertical="center"/>
      <protection hidden="1"/>
    </xf>
    <xf numFmtId="0" fontId="15" fillId="0" borderId="44" xfId="2" applyFont="1" applyBorder="1" applyAlignment="1" applyProtection="1">
      <alignment horizontal="left" vertical="center"/>
      <protection hidden="1"/>
    </xf>
    <xf numFmtId="0" fontId="21" fillId="0" borderId="2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166" fontId="19" fillId="0" borderId="17" xfId="0" applyNumberFormat="1" applyFont="1" applyBorder="1" applyAlignment="1" applyProtection="1">
      <alignment horizontal="center"/>
      <protection hidden="1"/>
    </xf>
    <xf numFmtId="166" fontId="19" fillId="0" borderId="36" xfId="0" applyNumberFormat="1" applyFont="1" applyBorder="1" applyAlignment="1" applyProtection="1">
      <alignment horizontal="center"/>
      <protection hidden="1"/>
    </xf>
    <xf numFmtId="4" fontId="21" fillId="0" borderId="51" xfId="0" applyNumberFormat="1" applyFont="1" applyBorder="1" applyAlignment="1" applyProtection="1">
      <alignment horizontal="center" vertical="center"/>
      <protection locked="0"/>
    </xf>
    <xf numFmtId="169" fontId="26" fillId="0" borderId="25" xfId="1" applyNumberFormat="1" applyFont="1" applyBorder="1" applyAlignment="1" applyProtection="1">
      <alignment horizontal="center" vertical="center"/>
      <protection hidden="1"/>
    </xf>
    <xf numFmtId="169" fontId="26" fillId="0" borderId="45" xfId="1" applyNumberFormat="1" applyFont="1" applyBorder="1" applyAlignment="1" applyProtection="1">
      <alignment horizontal="center" vertical="center"/>
      <protection hidden="1"/>
    </xf>
    <xf numFmtId="169" fontId="26" fillId="0" borderId="46" xfId="1" applyNumberFormat="1" applyFont="1" applyBorder="1" applyAlignment="1" applyProtection="1">
      <alignment horizontal="center" vertical="center"/>
      <protection hidden="1"/>
    </xf>
    <xf numFmtId="169" fontId="26" fillId="0" borderId="43" xfId="1" applyNumberFormat="1" applyFont="1" applyBorder="1" applyAlignment="1" applyProtection="1">
      <alignment horizontal="center" vertical="center"/>
      <protection hidden="1"/>
    </xf>
    <xf numFmtId="169" fontId="26" fillId="0" borderId="44" xfId="1" applyNumberFormat="1" applyFont="1" applyBorder="1" applyAlignment="1" applyProtection="1">
      <alignment horizontal="center" vertical="center"/>
      <protection hidden="1"/>
    </xf>
    <xf numFmtId="169" fontId="26" fillId="0" borderId="23" xfId="1" applyNumberFormat="1" applyFont="1" applyBorder="1" applyAlignment="1" applyProtection="1">
      <alignment horizontal="center" vertical="center"/>
      <protection hidden="1"/>
    </xf>
    <xf numFmtId="3" fontId="21" fillId="0" borderId="51" xfId="0" applyNumberFormat="1" applyFont="1" applyBorder="1" applyAlignment="1" applyProtection="1">
      <alignment horizontal="center" vertical="center"/>
      <protection locked="0"/>
    </xf>
    <xf numFmtId="167" fontId="21" fillId="0" borderId="51" xfId="0" applyNumberFormat="1" applyFont="1" applyBorder="1" applyAlignment="1" applyProtection="1">
      <alignment horizontal="right" vertical="center"/>
      <protection hidden="1"/>
    </xf>
    <xf numFmtId="170" fontId="20" fillId="0" borderId="25" xfId="2" applyNumberFormat="1" applyFont="1" applyBorder="1" applyAlignment="1" applyProtection="1">
      <alignment horizontal="center" vertical="center" shrinkToFit="1"/>
      <protection locked="0"/>
    </xf>
    <xf numFmtId="170" fontId="20" fillId="0" borderId="45" xfId="2" applyNumberFormat="1" applyFont="1" applyBorder="1" applyAlignment="1" applyProtection="1">
      <alignment horizontal="center" vertical="center" shrinkToFit="1"/>
      <protection locked="0"/>
    </xf>
    <xf numFmtId="170" fontId="20" fillId="0" borderId="46" xfId="2" applyNumberFormat="1" applyFont="1" applyBorder="1" applyAlignment="1" applyProtection="1">
      <alignment horizontal="center" vertical="center" shrinkToFit="1"/>
      <protection locked="0"/>
    </xf>
    <xf numFmtId="170" fontId="20" fillId="0" borderId="43" xfId="2" applyNumberFormat="1" applyFont="1" applyBorder="1" applyAlignment="1" applyProtection="1">
      <alignment horizontal="center" vertical="center" shrinkToFit="1"/>
      <protection locked="0"/>
    </xf>
    <xf numFmtId="170" fontId="20" fillId="0" borderId="44" xfId="2" applyNumberFormat="1" applyFont="1" applyBorder="1" applyAlignment="1" applyProtection="1">
      <alignment horizontal="center" vertical="center" shrinkToFit="1"/>
      <protection locked="0"/>
    </xf>
    <xf numFmtId="170" fontId="20" fillId="0" borderId="23" xfId="2" applyNumberFormat="1" applyFont="1" applyBorder="1" applyAlignment="1" applyProtection="1">
      <alignment horizontal="center" vertical="center" shrinkToFit="1"/>
      <protection locked="0"/>
    </xf>
    <xf numFmtId="0" fontId="15" fillId="0" borderId="0" xfId="0" applyFont="1" applyAlignment="1" applyProtection="1">
      <alignment horizontal="left" wrapText="1"/>
      <protection hidden="1"/>
    </xf>
    <xf numFmtId="0" fontId="25" fillId="2" borderId="26" xfId="0" applyFont="1" applyFill="1" applyBorder="1" applyAlignment="1" applyProtection="1">
      <alignment horizontal="center" vertical="center" wrapText="1"/>
      <protection hidden="1"/>
    </xf>
    <xf numFmtId="0" fontId="6" fillId="2" borderId="27" xfId="0"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vertical="center" wrapText="1"/>
      <protection hidden="1"/>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169" fontId="26" fillId="0" borderId="15" xfId="1" applyNumberFormat="1" applyFont="1" applyBorder="1" applyAlignment="1" applyProtection="1">
      <alignment horizontal="center" vertical="center"/>
      <protection hidden="1"/>
    </xf>
    <xf numFmtId="169" fontId="26" fillId="0" borderId="0" xfId="1" applyNumberFormat="1" applyFont="1" applyAlignment="1" applyProtection="1">
      <alignment horizontal="center" vertical="center"/>
      <protection hidden="1"/>
    </xf>
    <xf numFmtId="49" fontId="21" fillId="0" borderId="47"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48" xfId="0" applyNumberFormat="1" applyFont="1" applyBorder="1" applyAlignment="1" applyProtection="1">
      <alignment horizontal="center" vertical="center" shrinkToFit="1"/>
      <protection locked="0"/>
    </xf>
    <xf numFmtId="49" fontId="21" fillId="0" borderId="50"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49" fontId="21" fillId="0" borderId="53" xfId="0" applyNumberFormat="1" applyFont="1" applyBorder="1" applyAlignment="1" applyProtection="1">
      <alignment horizontal="center" vertical="center" shrinkToFit="1"/>
      <protection locked="0"/>
    </xf>
    <xf numFmtId="169" fontId="24" fillId="0" borderId="25" xfId="1" applyNumberFormat="1" applyFont="1" applyBorder="1" applyAlignment="1" applyProtection="1">
      <alignment horizontal="center" vertical="center"/>
      <protection hidden="1"/>
    </xf>
    <xf numFmtId="169" fontId="24" fillId="0" borderId="45" xfId="1" applyNumberFormat="1" applyFont="1" applyBorder="1" applyAlignment="1" applyProtection="1">
      <alignment horizontal="center" vertical="center"/>
      <protection hidden="1"/>
    </xf>
    <xf numFmtId="169" fontId="24" fillId="0" borderId="46" xfId="1" applyNumberFormat="1" applyFont="1" applyBorder="1" applyAlignment="1" applyProtection="1">
      <alignment horizontal="center" vertical="center"/>
      <protection hidden="1"/>
    </xf>
    <xf numFmtId="169" fontId="24" fillId="0" borderId="43" xfId="1" applyNumberFormat="1" applyFont="1" applyBorder="1" applyAlignment="1" applyProtection="1">
      <alignment horizontal="center" vertical="center"/>
      <protection hidden="1"/>
    </xf>
    <xf numFmtId="169" fontId="24" fillId="0" borderId="44" xfId="1" applyNumberFormat="1" applyFont="1" applyBorder="1" applyAlignment="1" applyProtection="1">
      <alignment horizontal="center" vertical="center"/>
      <protection hidden="1"/>
    </xf>
    <xf numFmtId="169" fontId="24" fillId="0" borderId="23" xfId="1" applyNumberFormat="1" applyFont="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166" fontId="19" fillId="0" borderId="85" xfId="0" applyNumberFormat="1" applyFont="1" applyBorder="1" applyAlignment="1" applyProtection="1">
      <alignment horizontal="center" vertical="center"/>
      <protection hidden="1"/>
    </xf>
    <xf numFmtId="166" fontId="19" fillId="0" borderId="93" xfId="0" applyNumberFormat="1" applyFont="1" applyBorder="1" applyAlignment="1" applyProtection="1">
      <alignment horizontal="center" vertical="center"/>
      <protection hidden="1"/>
    </xf>
    <xf numFmtId="0" fontId="6" fillId="0" borderId="29"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169" fontId="26" fillId="0" borderId="25" xfId="1" applyNumberFormat="1" applyFont="1" applyBorder="1" applyAlignment="1" applyProtection="1">
      <alignment horizontal="right" vertical="center"/>
      <protection hidden="1"/>
    </xf>
    <xf numFmtId="169" fontId="26" fillId="0" borderId="45" xfId="1" applyNumberFormat="1" applyFont="1" applyBorder="1" applyAlignment="1" applyProtection="1">
      <alignment horizontal="right" vertical="center"/>
      <protection hidden="1"/>
    </xf>
    <xf numFmtId="169" fontId="26" fillId="0" borderId="46" xfId="1" applyNumberFormat="1" applyFont="1" applyBorder="1" applyAlignment="1" applyProtection="1">
      <alignment horizontal="right" vertical="center"/>
      <protection hidden="1"/>
    </xf>
    <xf numFmtId="169" fontId="26" fillId="0" borderId="43" xfId="1" applyNumberFormat="1" applyFont="1" applyBorder="1" applyAlignment="1" applyProtection="1">
      <alignment horizontal="right" vertical="center"/>
      <protection hidden="1"/>
    </xf>
    <xf numFmtId="169" fontId="26" fillId="0" borderId="44" xfId="1" applyNumberFormat="1" applyFont="1" applyBorder="1" applyAlignment="1" applyProtection="1">
      <alignment horizontal="right" vertical="center"/>
      <protection hidden="1"/>
    </xf>
    <xf numFmtId="169" fontId="26" fillId="0" borderId="23" xfId="1" applyNumberFormat="1" applyFont="1" applyBorder="1" applyAlignment="1" applyProtection="1">
      <alignment horizontal="right" vertical="center"/>
      <protection hidden="1"/>
    </xf>
    <xf numFmtId="0" fontId="28" fillId="0" borderId="45" xfId="2" applyFont="1" applyBorder="1" applyAlignment="1" applyProtection="1">
      <alignment vertical="center"/>
      <protection hidden="1"/>
    </xf>
    <xf numFmtId="0" fontId="4" fillId="0" borderId="25" xfId="2" applyFont="1" applyBorder="1" applyAlignment="1" applyProtection="1">
      <alignment horizontal="left" vertical="center"/>
      <protection hidden="1"/>
    </xf>
    <xf numFmtId="0" fontId="4" fillId="0" borderId="45" xfId="2" applyFont="1" applyBorder="1" applyAlignment="1" applyProtection="1">
      <alignment horizontal="left" vertical="center"/>
      <protection hidden="1"/>
    </xf>
    <xf numFmtId="0" fontId="4" fillId="0" borderId="46" xfId="2" applyFont="1" applyBorder="1" applyAlignment="1" applyProtection="1">
      <alignment horizontal="left" vertical="center"/>
      <protection hidden="1"/>
    </xf>
    <xf numFmtId="0" fontId="15" fillId="0" borderId="8" xfId="2" applyFont="1" applyBorder="1" applyAlignment="1" applyProtection="1">
      <alignment horizontal="left" vertical="center"/>
      <protection hidden="1"/>
    </xf>
    <xf numFmtId="0" fontId="15" fillId="0" borderId="1" xfId="2" applyFont="1" applyBorder="1" applyAlignment="1" applyProtection="1">
      <alignment horizontal="left" vertical="center"/>
      <protection hidden="1"/>
    </xf>
    <xf numFmtId="0" fontId="15" fillId="0" borderId="11" xfId="2" applyFont="1" applyBorder="1" applyAlignment="1" applyProtection="1">
      <alignment horizontal="left" vertical="center"/>
      <protection hidden="1"/>
    </xf>
    <xf numFmtId="0" fontId="21" fillId="0" borderId="7" xfId="2" applyFont="1" applyBorder="1" applyAlignment="1" applyProtection="1">
      <alignment horizontal="left" vertical="center"/>
      <protection locked="0" hidden="1"/>
    </xf>
    <xf numFmtId="0" fontId="21" fillId="0" borderId="9" xfId="2" applyFont="1" applyBorder="1" applyAlignment="1" applyProtection="1">
      <alignment horizontal="left" vertical="center"/>
      <protection locked="0" hidden="1"/>
    </xf>
    <xf numFmtId="0" fontId="21" fillId="0" borderId="10" xfId="2" applyFont="1" applyBorder="1" applyAlignment="1" applyProtection="1">
      <alignment horizontal="left" vertical="center"/>
      <protection locked="0" hidden="1"/>
    </xf>
    <xf numFmtId="0" fontId="21" fillId="0" borderId="43" xfId="2" applyFont="1" applyBorder="1" applyAlignment="1" applyProtection="1">
      <alignment horizontal="left" vertical="center"/>
      <protection locked="0" hidden="1"/>
    </xf>
    <xf numFmtId="0" fontId="21" fillId="0" borderId="44" xfId="2" applyFont="1" applyBorder="1" applyAlignment="1" applyProtection="1">
      <alignment horizontal="left" vertical="center"/>
      <protection locked="0" hidden="1"/>
    </xf>
    <xf numFmtId="0" fontId="21" fillId="0" borderId="23" xfId="2" applyFont="1" applyBorder="1" applyAlignment="1" applyProtection="1">
      <alignment horizontal="left" vertical="center"/>
      <protection locked="0" hidden="1"/>
    </xf>
    <xf numFmtId="0" fontId="21" fillId="0" borderId="25" xfId="2" applyFont="1" applyBorder="1" applyAlignment="1" applyProtection="1">
      <alignment horizontal="left" vertical="center"/>
      <protection locked="0" hidden="1"/>
    </xf>
    <xf numFmtId="0" fontId="21" fillId="0" borderId="45" xfId="2" applyFont="1" applyBorder="1" applyAlignment="1" applyProtection="1">
      <alignment horizontal="left" vertical="center"/>
      <protection locked="0" hidden="1"/>
    </xf>
    <xf numFmtId="0" fontId="21" fillId="0" borderId="46" xfId="2" applyFont="1" applyBorder="1" applyAlignment="1" applyProtection="1">
      <alignment horizontal="left" vertical="center"/>
      <protection locked="0" hidden="1"/>
    </xf>
    <xf numFmtId="0" fontId="21" fillId="0" borderId="8" xfId="2" applyFont="1" applyBorder="1" applyAlignment="1" applyProtection="1">
      <alignment horizontal="left" vertical="center"/>
      <protection locked="0" hidden="1"/>
    </xf>
    <xf numFmtId="0" fontId="21" fillId="0" borderId="1" xfId="2" applyFont="1" applyBorder="1" applyAlignment="1" applyProtection="1">
      <alignment horizontal="left" vertical="center"/>
      <protection locked="0" hidden="1"/>
    </xf>
    <xf numFmtId="0" fontId="21" fillId="0" borderId="11" xfId="2" applyFont="1" applyBorder="1" applyAlignment="1" applyProtection="1">
      <alignment horizontal="left" vertical="center"/>
      <protection locked="0" hidden="1"/>
    </xf>
    <xf numFmtId="0" fontId="5" fillId="0" borderId="1" xfId="0" applyFont="1" applyBorder="1" applyAlignment="1" applyProtection="1">
      <alignment horizontal="center"/>
      <protection hidden="1"/>
    </xf>
    <xf numFmtId="0" fontId="15" fillId="0" borderId="43" xfId="2" applyFont="1" applyBorder="1" applyAlignment="1" applyProtection="1">
      <alignment horizontal="left" vertical="center"/>
      <protection hidden="1"/>
    </xf>
    <xf numFmtId="0" fontId="15" fillId="0" borderId="23" xfId="2" applyFont="1" applyBorder="1" applyAlignment="1" applyProtection="1">
      <alignment horizontal="left" vertical="center"/>
      <protection hidden="1"/>
    </xf>
    <xf numFmtId="0" fontId="15" fillId="2" borderId="15" xfId="2" applyFont="1" applyFill="1" applyBorder="1" applyAlignment="1" applyProtection="1">
      <alignment horizontal="center" vertical="center"/>
      <protection hidden="1"/>
    </xf>
    <xf numFmtId="0" fontId="15" fillId="2" borderId="0" xfId="2" applyFont="1" applyFill="1" applyAlignment="1" applyProtection="1">
      <alignment horizontal="center" vertical="center"/>
      <protection hidden="1"/>
    </xf>
    <xf numFmtId="0" fontId="4" fillId="0" borderId="2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3" fontId="14" fillId="0" borderId="94" xfId="0" applyNumberFormat="1" applyFont="1" applyBorder="1" applyAlignment="1" applyProtection="1">
      <alignment horizontal="center" vertical="center"/>
      <protection hidden="1"/>
    </xf>
    <xf numFmtId="3" fontId="14" fillId="0" borderId="76" xfId="0" applyNumberFormat="1" applyFont="1" applyBorder="1" applyAlignment="1" applyProtection="1">
      <alignment horizontal="center" vertical="center"/>
      <protection hidden="1"/>
    </xf>
    <xf numFmtId="0" fontId="14" fillId="0" borderId="6"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3" fontId="14" fillId="0" borderId="35" xfId="0" applyNumberFormat="1" applyFont="1" applyBorder="1" applyAlignment="1" applyProtection="1">
      <alignment horizontal="center" vertical="center"/>
      <protection hidden="1"/>
    </xf>
    <xf numFmtId="3" fontId="14" fillId="0" borderId="18" xfId="0" applyNumberFormat="1"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22" fillId="0" borderId="99"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protection locked="0" hidden="1"/>
    </xf>
    <xf numFmtId="49" fontId="16" fillId="0" borderId="25" xfId="0" applyNumberFormat="1" applyFont="1" applyBorder="1" applyAlignment="1" applyProtection="1">
      <alignment horizontal="left" vertical="center" shrinkToFit="1"/>
      <protection hidden="1"/>
    </xf>
    <xf numFmtId="49" fontId="16" fillId="0" borderId="45" xfId="0" applyNumberFormat="1" applyFont="1" applyBorder="1" applyAlignment="1" applyProtection="1">
      <alignment horizontal="left" vertical="center" shrinkToFit="1"/>
      <protection hidden="1"/>
    </xf>
    <xf numFmtId="49" fontId="16" fillId="0" borderId="72" xfId="0" applyNumberFormat="1" applyFont="1" applyBorder="1" applyAlignment="1" applyProtection="1">
      <alignment horizontal="left" vertical="center" shrinkToFit="1"/>
      <protection hidden="1"/>
    </xf>
    <xf numFmtId="49" fontId="16" fillId="0" borderId="43" xfId="0" applyNumberFormat="1" applyFont="1" applyBorder="1" applyAlignment="1" applyProtection="1">
      <alignment horizontal="left" vertical="center" shrinkToFit="1"/>
      <protection hidden="1"/>
    </xf>
    <xf numFmtId="49" fontId="16" fillId="0" borderId="44" xfId="0" applyNumberFormat="1" applyFont="1" applyBorder="1" applyAlignment="1" applyProtection="1">
      <alignment horizontal="left" vertical="center" shrinkToFit="1"/>
      <protection hidden="1"/>
    </xf>
    <xf numFmtId="49" fontId="16" fillId="0" borderId="73" xfId="0" applyNumberFormat="1" applyFont="1" applyBorder="1" applyAlignment="1" applyProtection="1">
      <alignment horizontal="left" vertical="center" shrinkToFit="1"/>
      <protection hidden="1"/>
    </xf>
    <xf numFmtId="49" fontId="21" fillId="0" borderId="49" xfId="0" applyNumberFormat="1" applyFont="1" applyBorder="1" applyAlignment="1" applyProtection="1">
      <alignment horizontal="left" vertical="center" shrinkToFit="1"/>
      <protection locked="0"/>
    </xf>
    <xf numFmtId="49" fontId="21" fillId="0" borderId="45" xfId="0" applyNumberFormat="1" applyFont="1" applyBorder="1" applyAlignment="1" applyProtection="1">
      <alignment horizontal="left" vertical="center" shrinkToFit="1"/>
      <protection locked="0"/>
    </xf>
    <xf numFmtId="49" fontId="21" fillId="0" borderId="46" xfId="0" applyNumberFormat="1" applyFont="1" applyBorder="1" applyAlignment="1" applyProtection="1">
      <alignment horizontal="left" vertical="center" shrinkToFit="1"/>
      <protection locked="0"/>
    </xf>
    <xf numFmtId="49" fontId="21" fillId="0" borderId="75" xfId="0" applyNumberFormat="1" applyFont="1" applyBorder="1" applyAlignment="1" applyProtection="1">
      <alignment horizontal="left" vertical="center" shrinkToFit="1"/>
      <protection locked="0"/>
    </xf>
    <xf numFmtId="49" fontId="21" fillId="0" borderId="0" xfId="0" applyNumberFormat="1" applyFont="1" applyAlignment="1" applyProtection="1">
      <alignment horizontal="left" vertical="center" shrinkToFit="1"/>
      <protection locked="0"/>
    </xf>
    <xf numFmtId="49" fontId="21" fillId="0" borderId="16" xfId="0" applyNumberFormat="1" applyFont="1" applyBorder="1" applyAlignment="1" applyProtection="1">
      <alignment horizontal="left" vertical="center" shrinkToFit="1"/>
      <protection locked="0"/>
    </xf>
    <xf numFmtId="0" fontId="5" fillId="0" borderId="96" xfId="0" applyFont="1" applyBorder="1" applyAlignment="1" applyProtection="1">
      <alignment horizontal="center" vertical="center"/>
      <protection hidden="1"/>
    </xf>
    <xf numFmtId="0" fontId="5" fillId="0" borderId="77" xfId="0" applyFont="1" applyBorder="1" applyAlignment="1" applyProtection="1">
      <alignment horizontal="center" vertical="center"/>
      <protection hidden="1"/>
    </xf>
    <xf numFmtId="164" fontId="21" fillId="0" borderId="25" xfId="2" applyNumberFormat="1" applyFont="1" applyBorder="1" applyAlignment="1" applyProtection="1">
      <alignment horizontal="center" vertical="center"/>
      <protection locked="0"/>
    </xf>
    <xf numFmtId="164" fontId="21" fillId="0" borderId="45" xfId="2" applyNumberFormat="1" applyFont="1" applyBorder="1" applyAlignment="1" applyProtection="1">
      <alignment horizontal="center" vertical="center"/>
      <protection locked="0"/>
    </xf>
    <xf numFmtId="164" fontId="21" fillId="0" borderId="46" xfId="2" applyNumberFormat="1" applyFont="1" applyBorder="1" applyAlignment="1" applyProtection="1">
      <alignment horizontal="center" vertical="center"/>
      <protection locked="0"/>
    </xf>
    <xf numFmtId="164" fontId="21" fillId="0" borderId="43" xfId="2" applyNumberFormat="1" applyFont="1" applyBorder="1" applyAlignment="1" applyProtection="1">
      <alignment horizontal="center" vertical="center"/>
      <protection locked="0"/>
    </xf>
    <xf numFmtId="164" fontId="21" fillId="0" borderId="44" xfId="2" applyNumberFormat="1" applyFont="1" applyBorder="1" applyAlignment="1" applyProtection="1">
      <alignment horizontal="center" vertical="center"/>
      <protection locked="0"/>
    </xf>
    <xf numFmtId="164" fontId="21" fillId="0" borderId="23" xfId="2" applyNumberFormat="1" applyFont="1" applyBorder="1" applyAlignment="1" applyProtection="1">
      <alignment horizontal="center" vertical="center"/>
      <protection locked="0"/>
    </xf>
    <xf numFmtId="0" fontId="20" fillId="0" borderId="25" xfId="2" applyFont="1" applyBorder="1" applyAlignment="1" applyProtection="1">
      <alignment horizontal="center" vertical="center" wrapText="1"/>
      <protection hidden="1"/>
    </xf>
    <xf numFmtId="0" fontId="20" fillId="0" borderId="45" xfId="2" applyFont="1" applyBorder="1" applyAlignment="1" applyProtection="1">
      <alignment horizontal="center" vertical="center" wrapText="1"/>
      <protection hidden="1"/>
    </xf>
    <xf numFmtId="0" fontId="20" fillId="0" borderId="43" xfId="2" applyFont="1" applyBorder="1" applyAlignment="1" applyProtection="1">
      <alignment horizontal="center" vertical="center" wrapText="1"/>
      <protection hidden="1"/>
    </xf>
    <xf numFmtId="0" fontId="20" fillId="0" borderId="44" xfId="2" applyFont="1" applyBorder="1" applyAlignment="1" applyProtection="1">
      <alignment horizontal="center" vertical="center" wrapText="1"/>
      <protection hidden="1"/>
    </xf>
    <xf numFmtId="0" fontId="15" fillId="0" borderId="71" xfId="2" applyFont="1" applyBorder="1" applyAlignment="1" applyProtection="1">
      <alignment horizontal="left" vertical="center"/>
      <protection hidden="1"/>
    </xf>
    <xf numFmtId="0" fontId="15" fillId="0" borderId="54" xfId="2" applyFont="1" applyBorder="1" applyAlignment="1" applyProtection="1">
      <alignment horizontal="left" vertical="center"/>
      <protection hidden="1"/>
    </xf>
    <xf numFmtId="0" fontId="15" fillId="0" borderId="55" xfId="2" applyFont="1" applyBorder="1" applyAlignment="1" applyProtection="1">
      <alignment horizontal="left" vertical="center"/>
      <protection hidden="1"/>
    </xf>
    <xf numFmtId="0" fontId="15" fillId="0" borderId="73" xfId="2" applyFont="1" applyBorder="1" applyAlignment="1" applyProtection="1">
      <alignment horizontal="left" vertical="center"/>
      <protection hidden="1"/>
    </xf>
    <xf numFmtId="3" fontId="14" fillId="0" borderId="87" xfId="0" applyNumberFormat="1" applyFont="1" applyBorder="1" applyAlignment="1" applyProtection="1">
      <alignment horizontal="center" vertical="center"/>
      <protection hidden="1"/>
    </xf>
    <xf numFmtId="3" fontId="14" fillId="0" borderId="58" xfId="0" applyNumberFormat="1" applyFont="1" applyBorder="1" applyAlignment="1" applyProtection="1">
      <alignment horizontal="center" vertical="center"/>
      <protection hidden="1"/>
    </xf>
    <xf numFmtId="0" fontId="14" fillId="0" borderId="15"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89" xfId="0" applyFont="1" applyBorder="1" applyAlignment="1" applyProtection="1">
      <alignment horizontal="center" vertical="center" wrapText="1"/>
      <protection hidden="1"/>
    </xf>
    <xf numFmtId="0" fontId="14" fillId="0" borderId="34" xfId="0" applyFont="1" applyBorder="1" applyAlignment="1" applyProtection="1">
      <alignment horizontal="center" vertical="center" wrapText="1"/>
      <protection hidden="1"/>
    </xf>
    <xf numFmtId="0" fontId="14" fillId="0" borderId="88"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49" fontId="16" fillId="0" borderId="25" xfId="0" applyNumberFormat="1" applyFont="1" applyBorder="1" applyAlignment="1" applyProtection="1">
      <alignment horizontal="left" vertical="center" shrinkToFit="1"/>
      <protection locked="0"/>
    </xf>
    <xf numFmtId="49" fontId="16" fillId="0" borderId="45" xfId="0" applyNumberFormat="1" applyFont="1" applyBorder="1" applyAlignment="1" applyProtection="1">
      <alignment horizontal="left" vertical="center" shrinkToFit="1"/>
      <protection locked="0"/>
    </xf>
    <xf numFmtId="49" fontId="16" fillId="0" borderId="43" xfId="0" applyNumberFormat="1" applyFont="1" applyBorder="1" applyAlignment="1" applyProtection="1">
      <alignment horizontal="left" vertical="center" shrinkToFit="1"/>
      <protection locked="0"/>
    </xf>
    <xf numFmtId="49" fontId="16" fillId="0" borderId="44" xfId="0" applyNumberFormat="1" applyFont="1" applyBorder="1" applyAlignment="1" applyProtection="1">
      <alignment horizontal="left" vertical="center" shrinkToFit="1"/>
      <protection locked="0"/>
    </xf>
    <xf numFmtId="165" fontId="7" fillId="0" borderId="25" xfId="0" applyNumberFormat="1" applyFont="1" applyBorder="1" applyAlignment="1" applyProtection="1">
      <alignment horizontal="left" vertical="center" shrinkToFit="1"/>
      <protection locked="0"/>
    </xf>
    <xf numFmtId="165" fontId="7" fillId="0" borderId="45" xfId="0" applyNumberFormat="1" applyFont="1" applyBorder="1" applyAlignment="1" applyProtection="1">
      <alignment horizontal="left" vertical="center" shrinkToFit="1"/>
      <protection locked="0"/>
    </xf>
    <xf numFmtId="165" fontId="7" fillId="0" borderId="43" xfId="0" applyNumberFormat="1" applyFont="1" applyBorder="1" applyAlignment="1" applyProtection="1">
      <alignment horizontal="left" vertical="center" shrinkToFit="1"/>
      <protection locked="0"/>
    </xf>
    <xf numFmtId="165" fontId="7" fillId="0" borderId="44" xfId="0" applyNumberFormat="1" applyFont="1" applyBorder="1" applyAlignment="1" applyProtection="1">
      <alignment horizontal="left" vertical="center" shrinkToFit="1"/>
      <protection locked="0"/>
    </xf>
    <xf numFmtId="0" fontId="15" fillId="0" borderId="67" xfId="2" applyFont="1" applyBorder="1" applyAlignment="1" applyProtection="1">
      <alignment horizontal="left" vertical="center"/>
      <protection hidden="1"/>
    </xf>
    <xf numFmtId="14" fontId="21" fillId="0" borderId="25" xfId="2" applyNumberFormat="1" applyFont="1" applyBorder="1" applyAlignment="1" applyProtection="1">
      <alignment horizontal="left" vertical="center"/>
      <protection locked="0"/>
    </xf>
    <xf numFmtId="14" fontId="21" fillId="0" borderId="45" xfId="2" applyNumberFormat="1" applyFont="1" applyBorder="1" applyAlignment="1" applyProtection="1">
      <alignment horizontal="left" vertical="center"/>
      <protection locked="0"/>
    </xf>
    <xf numFmtId="14" fontId="21" fillId="0" borderId="8" xfId="2" applyNumberFormat="1" applyFont="1" applyBorder="1" applyAlignment="1" applyProtection="1">
      <alignment horizontal="left" vertical="center"/>
      <protection locked="0"/>
    </xf>
    <xf numFmtId="14" fontId="21" fillId="0" borderId="1" xfId="2" applyNumberFormat="1" applyFont="1" applyBorder="1" applyAlignment="1" applyProtection="1">
      <alignment horizontal="left" vertical="center"/>
      <protection locked="0"/>
    </xf>
    <xf numFmtId="0" fontId="6" fillId="0" borderId="13" xfId="2" applyFont="1" applyBorder="1" applyAlignment="1" applyProtection="1">
      <alignment horizontal="center" vertical="center"/>
      <protection hidden="1"/>
    </xf>
    <xf numFmtId="0" fontId="6" fillId="0" borderId="51" xfId="2" applyFont="1" applyBorder="1" applyAlignment="1" applyProtection="1">
      <alignment horizontal="center" vertical="center"/>
      <protection hidden="1"/>
    </xf>
    <xf numFmtId="0" fontId="4" fillId="0" borderId="7"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4" fillId="0" borderId="10" xfId="2" applyFont="1" applyBorder="1" applyAlignment="1" applyProtection="1">
      <alignment horizontal="left" vertical="center"/>
      <protection hidden="1"/>
    </xf>
    <xf numFmtId="0" fontId="15" fillId="0" borderId="1" xfId="2" applyFont="1" applyBorder="1" applyAlignment="1" applyProtection="1">
      <alignment vertical="center"/>
      <protection hidden="1"/>
    </xf>
    <xf numFmtId="0" fontId="14" fillId="3" borderId="15" xfId="0" applyFont="1" applyFill="1" applyBorder="1" applyAlignment="1" applyProtection="1">
      <alignment horizontal="center" vertical="center" wrapText="1"/>
      <protection hidden="1"/>
    </xf>
    <xf numFmtId="0" fontId="14" fillId="3" borderId="0" xfId="0" applyFont="1" applyFill="1" applyAlignment="1" applyProtection="1">
      <alignment horizontal="center" vertical="center" wrapText="1"/>
      <protection hidden="1"/>
    </xf>
    <xf numFmtId="0" fontId="14" fillId="3" borderId="16" xfId="0" applyFont="1" applyFill="1" applyBorder="1" applyAlignment="1" applyProtection="1">
      <alignment horizontal="center" vertical="center" wrapText="1"/>
      <protection hidden="1"/>
    </xf>
    <xf numFmtId="0" fontId="14" fillId="3" borderId="8" xfId="0" applyFont="1" applyFill="1" applyBorder="1" applyAlignment="1" applyProtection="1">
      <alignment horizontal="center" vertical="center" wrapText="1"/>
      <protection hidden="1"/>
    </xf>
    <xf numFmtId="0" fontId="14" fillId="3" borderId="1" xfId="0" applyFont="1" applyFill="1" applyBorder="1" applyAlignment="1" applyProtection="1">
      <alignment horizontal="center" vertical="center" wrapText="1"/>
      <protection hidden="1"/>
    </xf>
    <xf numFmtId="0" fontId="14" fillId="3" borderId="11" xfId="0" applyFont="1" applyFill="1" applyBorder="1" applyAlignment="1" applyProtection="1">
      <alignment horizontal="center" vertical="center" wrapText="1"/>
      <protection hidden="1"/>
    </xf>
    <xf numFmtId="0" fontId="11" fillId="0" borderId="98" xfId="0" applyFont="1" applyBorder="1" applyAlignment="1" applyProtection="1">
      <alignment horizontal="center" vertical="center"/>
      <protection hidden="1"/>
    </xf>
    <xf numFmtId="3" fontId="2" fillId="0" borderId="66" xfId="0" applyNumberFormat="1" applyFont="1" applyBorder="1" applyAlignment="1" applyProtection="1">
      <alignment horizontal="center" vertical="center" wrapText="1"/>
      <protection hidden="1"/>
    </xf>
    <xf numFmtId="3" fontId="2" fillId="0" borderId="78" xfId="0" applyNumberFormat="1" applyFont="1" applyBorder="1" applyAlignment="1" applyProtection="1">
      <alignment horizontal="center" vertical="center" wrapText="1"/>
      <protection hidden="1"/>
    </xf>
    <xf numFmtId="3" fontId="14" fillId="0" borderId="80" xfId="0" applyNumberFormat="1" applyFont="1" applyBorder="1" applyAlignment="1" applyProtection="1">
      <alignment horizontal="center" vertical="center"/>
      <protection hidden="1"/>
    </xf>
    <xf numFmtId="3" fontId="14" fillId="0" borderId="57" xfId="0" applyNumberFormat="1" applyFont="1" applyBorder="1" applyAlignment="1" applyProtection="1">
      <alignment horizontal="center" vertical="center"/>
      <protection hidden="1"/>
    </xf>
    <xf numFmtId="3" fontId="14" fillId="0" borderId="65" xfId="0" applyNumberFormat="1" applyFont="1" applyBorder="1" applyAlignment="1" applyProtection="1">
      <alignment horizontal="center" vertical="center"/>
      <protection hidden="1"/>
    </xf>
    <xf numFmtId="0" fontId="30" fillId="0" borderId="81" xfId="0" applyFont="1" applyBorder="1" applyAlignment="1" applyProtection="1">
      <alignment horizontal="center" vertical="center" wrapText="1"/>
      <protection hidden="1"/>
    </xf>
    <xf numFmtId="0" fontId="30" fillId="0" borderId="76"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3" fontId="14" fillId="0" borderId="90" xfId="0" applyNumberFormat="1" applyFont="1" applyBorder="1" applyAlignment="1" applyProtection="1">
      <alignment horizontal="center" vertical="center"/>
      <protection hidden="1"/>
    </xf>
    <xf numFmtId="0" fontId="9" fillId="0" borderId="7"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10" fillId="0" borderId="8" xfId="0" applyFont="1" applyBorder="1" applyAlignment="1" applyProtection="1">
      <alignment horizontal="center" vertical="center" wrapText="1"/>
      <protection hidden="1"/>
    </xf>
    <xf numFmtId="0" fontId="10" fillId="0" borderId="32" xfId="0" applyFont="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11" fillId="0" borderId="97" xfId="0" applyFont="1" applyBorder="1" applyAlignment="1" applyProtection="1">
      <alignment horizontal="center"/>
      <protection hidden="1"/>
    </xf>
    <xf numFmtId="0" fontId="8" fillId="0" borderId="32" xfId="0" applyFont="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3" fontId="14" fillId="0" borderId="79" xfId="0" applyNumberFormat="1" applyFont="1" applyBorder="1" applyAlignment="1" applyProtection="1">
      <alignment horizontal="center" vertical="center"/>
      <protection hidden="1"/>
    </xf>
  </cellXfs>
  <cellStyles count="3">
    <cellStyle name="Normal" xfId="0" builtinId="0"/>
    <cellStyle name="Normal 2" xfId="1" xr:uid="{00000000-0005-0000-0000-000001000000}"/>
    <cellStyle name="Normal_Sayfa1" xfId="2" xr:uid="{00000000-0005-0000-0000-00000200000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06/relationships/vbaProject" Target="vbaProject.bin"/><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128110</xdr:colOff>
      <xdr:row>0</xdr:row>
      <xdr:rowOff>52387</xdr:rowOff>
    </xdr:from>
    <xdr:to>
      <xdr:col>1</xdr:col>
      <xdr:colOff>607218</xdr:colOff>
      <xdr:row>3</xdr:row>
      <xdr:rowOff>165731</xdr:rowOff>
    </xdr:to>
    <xdr:pic>
      <xdr:nvPicPr>
        <xdr:cNvPr id="4" name="Resim 3">
          <a:extLst>
            <a:ext uri="{FF2B5EF4-FFF2-40B4-BE49-F238E27FC236}">
              <a16:creationId xmlns:a16="http://schemas.microsoft.com/office/drawing/2014/main" id="{94C57C30-73CA-4E35-B197-3AB2847D79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110" y="52387"/>
          <a:ext cx="836296"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V75"/>
  <sheetViews>
    <sheetView tabSelected="1" zoomScale="80" zoomScaleNormal="80" workbookViewId="0">
      <selection activeCell="E15" sqref="E15:S16"/>
    </sheetView>
  </sheetViews>
  <sheetFormatPr defaultColWidth="9" defaultRowHeight="12" customHeight="1" x14ac:dyDescent="0.2"/>
  <cols>
    <col min="1" max="1" width="4.625" style="1" customWidth="1"/>
    <col min="2" max="2" width="8.125" style="1" customWidth="1"/>
    <col min="3" max="3" width="11.625" style="1" customWidth="1"/>
    <col min="4" max="4" width="12.625" style="1" customWidth="1"/>
    <col min="5" max="5" width="8.875" style="1" customWidth="1"/>
    <col min="6" max="6" width="10.75" style="1" customWidth="1"/>
    <col min="7" max="7" width="12.625" style="1" customWidth="1"/>
    <col min="8" max="8" width="1.625" style="1" customWidth="1"/>
    <col min="9" max="9" width="8.75" style="1" customWidth="1"/>
    <col min="10" max="10" width="3.375" style="1" customWidth="1"/>
    <col min="11" max="11" width="7.75" style="1" customWidth="1"/>
    <col min="12" max="12" width="14.75" style="1" customWidth="1"/>
    <col min="13" max="13" width="11.75" style="1" customWidth="1"/>
    <col min="14" max="14" width="7.25" style="1" customWidth="1"/>
    <col min="15" max="15" width="1.625" style="1" customWidth="1"/>
    <col min="16" max="16" width="7.625" style="1" customWidth="1"/>
    <col min="17" max="17" width="6.625" style="1" customWidth="1"/>
    <col min="18" max="18" width="7.25" style="1" customWidth="1"/>
    <col min="19" max="19" width="12.5" style="1" customWidth="1"/>
    <col min="20" max="21" width="9" style="1"/>
    <col min="22" max="22" width="17.375" style="1" customWidth="1"/>
    <col min="23" max="23" width="9" style="1"/>
    <col min="24" max="24" width="9" style="1" customWidth="1"/>
    <col min="25" max="16384" width="9" style="1"/>
  </cols>
  <sheetData>
    <row r="1" spans="1:19" ht="18" customHeight="1" x14ac:dyDescent="0.2">
      <c r="A1" s="54"/>
      <c r="B1" s="55"/>
      <c r="C1" s="42" t="s">
        <v>77</v>
      </c>
      <c r="D1" s="43"/>
      <c r="E1" s="43"/>
      <c r="F1" s="43"/>
      <c r="G1" s="43"/>
      <c r="H1" s="43"/>
      <c r="I1" s="43"/>
      <c r="J1" s="43"/>
      <c r="K1" s="43"/>
      <c r="L1" s="43"/>
      <c r="M1" s="43"/>
      <c r="N1" s="43"/>
      <c r="O1" s="43"/>
      <c r="P1" s="44"/>
      <c r="Q1" s="36" t="s">
        <v>57</v>
      </c>
      <c r="R1" s="37"/>
      <c r="S1" s="15" t="s">
        <v>61</v>
      </c>
    </row>
    <row r="2" spans="1:19" ht="18" customHeight="1" x14ac:dyDescent="0.2">
      <c r="A2" s="56"/>
      <c r="B2" s="57"/>
      <c r="C2" s="45"/>
      <c r="D2" s="46"/>
      <c r="E2" s="46"/>
      <c r="F2" s="46"/>
      <c r="G2" s="46"/>
      <c r="H2" s="46"/>
      <c r="I2" s="46"/>
      <c r="J2" s="46"/>
      <c r="K2" s="46"/>
      <c r="L2" s="46"/>
      <c r="M2" s="46"/>
      <c r="N2" s="46"/>
      <c r="O2" s="46"/>
      <c r="P2" s="47"/>
      <c r="Q2" s="38" t="s">
        <v>58</v>
      </c>
      <c r="R2" s="39"/>
      <c r="S2" s="16">
        <v>39969</v>
      </c>
    </row>
    <row r="3" spans="1:19" ht="18" customHeight="1" x14ac:dyDescent="0.2">
      <c r="A3" s="56"/>
      <c r="B3" s="57"/>
      <c r="C3" s="48" t="s">
        <v>100</v>
      </c>
      <c r="D3" s="49"/>
      <c r="E3" s="49"/>
      <c r="F3" s="49"/>
      <c r="G3" s="49"/>
      <c r="H3" s="49"/>
      <c r="I3" s="49"/>
      <c r="J3" s="49"/>
      <c r="K3" s="49"/>
      <c r="L3" s="49"/>
      <c r="M3" s="49"/>
      <c r="N3" s="49"/>
      <c r="O3" s="49"/>
      <c r="P3" s="50"/>
      <c r="Q3" s="38" t="s">
        <v>59</v>
      </c>
      <c r="R3" s="39"/>
      <c r="S3" s="16">
        <v>44550</v>
      </c>
    </row>
    <row r="4" spans="1:19" ht="18" customHeight="1" thickBot="1" x14ac:dyDescent="0.25">
      <c r="A4" s="58"/>
      <c r="B4" s="59"/>
      <c r="C4" s="51"/>
      <c r="D4" s="52"/>
      <c r="E4" s="52"/>
      <c r="F4" s="52"/>
      <c r="G4" s="52"/>
      <c r="H4" s="52"/>
      <c r="I4" s="52"/>
      <c r="J4" s="52"/>
      <c r="K4" s="52"/>
      <c r="L4" s="52"/>
      <c r="M4" s="52"/>
      <c r="N4" s="52"/>
      <c r="O4" s="52"/>
      <c r="P4" s="53"/>
      <c r="Q4" s="40" t="s">
        <v>60</v>
      </c>
      <c r="R4" s="41"/>
      <c r="S4" s="17" t="s">
        <v>62</v>
      </c>
    </row>
    <row r="5" spans="1:19" ht="9" customHeight="1" thickBot="1" x14ac:dyDescent="0.25">
      <c r="A5" s="57"/>
      <c r="B5" s="57"/>
      <c r="C5" s="57"/>
      <c r="D5" s="57"/>
      <c r="E5" s="57"/>
      <c r="F5" s="57"/>
      <c r="G5" s="57"/>
      <c r="H5" s="57"/>
      <c r="I5" s="57"/>
      <c r="J5" s="57"/>
      <c r="K5" s="57"/>
      <c r="L5" s="57"/>
      <c r="M5" s="57"/>
      <c r="N5" s="57"/>
      <c r="O5" s="57"/>
      <c r="P5" s="57"/>
      <c r="Q5" s="57"/>
      <c r="R5" s="57"/>
      <c r="S5" s="57"/>
    </row>
    <row r="6" spans="1:19" ht="35.1" customHeight="1" x14ac:dyDescent="0.2">
      <c r="A6" s="60" t="s">
        <v>90</v>
      </c>
      <c r="B6" s="61"/>
      <c r="C6" s="110" t="s">
        <v>101</v>
      </c>
      <c r="D6" s="110"/>
      <c r="E6" s="110"/>
      <c r="F6" s="110"/>
      <c r="G6" s="110"/>
      <c r="H6" s="110"/>
      <c r="I6" s="110"/>
      <c r="J6" s="110"/>
      <c r="K6" s="110"/>
      <c r="L6" s="110"/>
      <c r="M6" s="110"/>
      <c r="N6" s="110"/>
      <c r="O6" s="110"/>
      <c r="P6" s="110"/>
      <c r="Q6" s="110"/>
      <c r="R6" s="110"/>
      <c r="S6" s="230" t="s">
        <v>90</v>
      </c>
    </row>
    <row r="7" spans="1:19" ht="35.1" customHeight="1" thickBot="1" x14ac:dyDescent="0.25">
      <c r="A7" s="62"/>
      <c r="B7" s="63"/>
      <c r="C7" s="232" t="s">
        <v>102</v>
      </c>
      <c r="D7" s="232"/>
      <c r="E7" s="232"/>
      <c r="F7" s="232"/>
      <c r="G7" s="232"/>
      <c r="H7" s="232"/>
      <c r="I7" s="232"/>
      <c r="J7" s="232"/>
      <c r="K7" s="232"/>
      <c r="L7" s="232"/>
      <c r="M7" s="232"/>
      <c r="N7" s="232"/>
      <c r="O7" s="232"/>
      <c r="P7" s="232"/>
      <c r="Q7" s="232"/>
      <c r="R7" s="232"/>
      <c r="S7" s="231"/>
    </row>
    <row r="8" spans="1:19" ht="9" customHeight="1" thickBot="1" x14ac:dyDescent="0.25">
      <c r="A8" s="233"/>
      <c r="B8" s="233"/>
      <c r="C8" s="233"/>
      <c r="D8" s="233"/>
      <c r="E8" s="233"/>
      <c r="F8" s="233"/>
      <c r="G8" s="233"/>
      <c r="H8" s="233"/>
      <c r="I8" s="233"/>
      <c r="J8" s="233"/>
      <c r="K8" s="233"/>
      <c r="L8" s="233"/>
      <c r="M8" s="233"/>
      <c r="N8" s="233"/>
      <c r="O8" s="233"/>
      <c r="P8" s="233"/>
      <c r="Q8" s="233"/>
      <c r="R8" s="233"/>
      <c r="S8" s="233"/>
    </row>
    <row r="9" spans="1:19" ht="21.95" customHeight="1" x14ac:dyDescent="0.2">
      <c r="A9" s="73" t="s">
        <v>11</v>
      </c>
      <c r="B9" s="74"/>
      <c r="C9" s="80" t="s">
        <v>15</v>
      </c>
      <c r="D9" s="81"/>
      <c r="E9" s="81"/>
      <c r="F9" s="81"/>
      <c r="G9" s="81"/>
      <c r="H9" s="81"/>
      <c r="I9" s="81"/>
      <c r="J9" s="81"/>
      <c r="K9" s="81"/>
      <c r="L9" s="81"/>
      <c r="M9" s="81"/>
      <c r="N9" s="81"/>
      <c r="O9" s="81"/>
      <c r="P9" s="81"/>
      <c r="Q9" s="81"/>
      <c r="R9" s="81"/>
      <c r="S9" s="82"/>
    </row>
    <row r="10" spans="1:19" ht="21.95" customHeight="1" thickBot="1" x14ac:dyDescent="0.25">
      <c r="A10" s="75"/>
      <c r="B10" s="76"/>
      <c r="C10" s="83" t="s">
        <v>17</v>
      </c>
      <c r="D10" s="84"/>
      <c r="E10" s="84"/>
      <c r="F10" s="84"/>
      <c r="G10" s="84"/>
      <c r="H10" s="84"/>
      <c r="I10" s="84"/>
      <c r="J10" s="84"/>
      <c r="K10" s="84"/>
      <c r="L10" s="84"/>
      <c r="M10" s="84"/>
      <c r="N10" s="84"/>
      <c r="O10" s="84"/>
      <c r="P10" s="84"/>
      <c r="Q10" s="84"/>
      <c r="R10" s="84"/>
      <c r="S10" s="85"/>
    </row>
    <row r="11" spans="1:19" ht="18" customHeight="1" x14ac:dyDescent="0.2">
      <c r="A11" s="77">
        <v>1</v>
      </c>
      <c r="B11" s="86" t="s">
        <v>81</v>
      </c>
      <c r="C11" s="87"/>
      <c r="D11" s="88"/>
      <c r="E11" s="100"/>
      <c r="F11" s="101"/>
      <c r="G11" s="101"/>
      <c r="H11" s="101"/>
      <c r="I11" s="101"/>
      <c r="J11" s="101"/>
      <c r="K11" s="101"/>
      <c r="L11" s="101"/>
      <c r="M11" s="101"/>
      <c r="N11" s="101"/>
      <c r="O11" s="101"/>
      <c r="P11" s="101"/>
      <c r="Q11" s="101"/>
      <c r="R11" s="101"/>
      <c r="S11" s="102"/>
    </row>
    <row r="12" spans="1:19" ht="18" customHeight="1" x14ac:dyDescent="0.2">
      <c r="A12" s="78"/>
      <c r="B12" s="258" t="s">
        <v>19</v>
      </c>
      <c r="C12" s="259"/>
      <c r="D12" s="260"/>
      <c r="E12" s="103"/>
      <c r="F12" s="104"/>
      <c r="G12" s="104"/>
      <c r="H12" s="104"/>
      <c r="I12" s="104"/>
      <c r="J12" s="104"/>
      <c r="K12" s="104"/>
      <c r="L12" s="104"/>
      <c r="M12" s="104"/>
      <c r="N12" s="104"/>
      <c r="O12" s="104"/>
      <c r="P12" s="104"/>
      <c r="Q12" s="104"/>
      <c r="R12" s="104"/>
      <c r="S12" s="105"/>
    </row>
    <row r="13" spans="1:19" ht="18" customHeight="1" x14ac:dyDescent="0.2">
      <c r="A13" s="78">
        <v>2</v>
      </c>
      <c r="B13" s="70" t="s">
        <v>80</v>
      </c>
      <c r="C13" s="71"/>
      <c r="D13" s="72"/>
      <c r="E13" s="103"/>
      <c r="F13" s="104"/>
      <c r="G13" s="104"/>
      <c r="H13" s="104"/>
      <c r="I13" s="104"/>
      <c r="J13" s="104"/>
      <c r="K13" s="104"/>
      <c r="L13" s="104"/>
      <c r="M13" s="104"/>
      <c r="N13" s="104"/>
      <c r="O13" s="104"/>
      <c r="P13" s="104"/>
      <c r="Q13" s="104"/>
      <c r="R13" s="104"/>
      <c r="S13" s="105"/>
    </row>
    <row r="14" spans="1:19" ht="18" customHeight="1" x14ac:dyDescent="0.2">
      <c r="A14" s="78"/>
      <c r="B14" s="261" t="s">
        <v>51</v>
      </c>
      <c r="C14" s="98"/>
      <c r="D14" s="99"/>
      <c r="E14" s="103"/>
      <c r="F14" s="104"/>
      <c r="G14" s="104"/>
      <c r="H14" s="104"/>
      <c r="I14" s="104"/>
      <c r="J14" s="104"/>
      <c r="K14" s="104"/>
      <c r="L14" s="104"/>
      <c r="M14" s="104"/>
      <c r="N14" s="104"/>
      <c r="O14" s="104"/>
      <c r="P14" s="104"/>
      <c r="Q14" s="104"/>
      <c r="R14" s="104"/>
      <c r="S14" s="105"/>
    </row>
    <row r="15" spans="1:19" ht="18" customHeight="1" x14ac:dyDescent="0.2">
      <c r="A15" s="78">
        <v>3</v>
      </c>
      <c r="B15" s="92" t="s">
        <v>82</v>
      </c>
      <c r="C15" s="93"/>
      <c r="D15" s="94"/>
      <c r="E15" s="103"/>
      <c r="F15" s="104"/>
      <c r="G15" s="104"/>
      <c r="H15" s="104"/>
      <c r="I15" s="104"/>
      <c r="J15" s="104"/>
      <c r="K15" s="104"/>
      <c r="L15" s="104"/>
      <c r="M15" s="104"/>
      <c r="N15" s="104"/>
      <c r="O15" s="104"/>
      <c r="P15" s="104"/>
      <c r="Q15" s="104"/>
      <c r="R15" s="104"/>
      <c r="S15" s="105"/>
    </row>
    <row r="16" spans="1:19" ht="18" customHeight="1" thickBot="1" x14ac:dyDescent="0.25">
      <c r="A16" s="79"/>
      <c r="B16" s="89" t="s">
        <v>0</v>
      </c>
      <c r="C16" s="90"/>
      <c r="D16" s="91"/>
      <c r="E16" s="106"/>
      <c r="F16" s="107"/>
      <c r="G16" s="107"/>
      <c r="H16" s="107"/>
      <c r="I16" s="107"/>
      <c r="J16" s="107"/>
      <c r="K16" s="107"/>
      <c r="L16" s="107"/>
      <c r="M16" s="107"/>
      <c r="N16" s="107"/>
      <c r="O16" s="107"/>
      <c r="P16" s="107"/>
      <c r="Q16" s="107"/>
      <c r="R16" s="107"/>
      <c r="S16" s="108"/>
    </row>
    <row r="17" spans="1:19" ht="9" customHeight="1" thickBot="1" x14ac:dyDescent="0.25">
      <c r="A17" s="246"/>
      <c r="B17" s="247"/>
      <c r="C17" s="247"/>
      <c r="D17" s="247"/>
      <c r="E17" s="247"/>
      <c r="F17" s="247"/>
      <c r="G17" s="247"/>
      <c r="H17" s="247"/>
      <c r="I17" s="247"/>
      <c r="J17" s="247"/>
      <c r="K17" s="247"/>
      <c r="L17" s="247"/>
      <c r="M17" s="247"/>
      <c r="N17" s="247"/>
      <c r="O17" s="247"/>
      <c r="P17" s="247"/>
      <c r="Q17" s="247"/>
      <c r="R17" s="247"/>
      <c r="S17" s="247"/>
    </row>
    <row r="18" spans="1:19" ht="21.95" customHeight="1" x14ac:dyDescent="0.2">
      <c r="A18" s="73" t="s">
        <v>16</v>
      </c>
      <c r="B18" s="74"/>
      <c r="C18" s="80" t="s">
        <v>12</v>
      </c>
      <c r="D18" s="81"/>
      <c r="E18" s="81"/>
      <c r="F18" s="81"/>
      <c r="G18" s="81"/>
      <c r="H18" s="81"/>
      <c r="I18" s="81"/>
      <c r="J18" s="81"/>
      <c r="K18" s="81"/>
      <c r="L18" s="81"/>
      <c r="M18" s="81"/>
      <c r="N18" s="81"/>
      <c r="O18" s="81"/>
      <c r="P18" s="81"/>
      <c r="Q18" s="81"/>
      <c r="R18" s="81"/>
      <c r="S18" s="82"/>
    </row>
    <row r="19" spans="1:19" ht="21.95" customHeight="1" thickBot="1" x14ac:dyDescent="0.25">
      <c r="A19" s="75"/>
      <c r="B19" s="76"/>
      <c r="C19" s="83" t="s">
        <v>13</v>
      </c>
      <c r="D19" s="84"/>
      <c r="E19" s="84"/>
      <c r="F19" s="84"/>
      <c r="G19" s="84"/>
      <c r="H19" s="84"/>
      <c r="I19" s="84"/>
      <c r="J19" s="84"/>
      <c r="K19" s="84"/>
      <c r="L19" s="84"/>
      <c r="M19" s="84"/>
      <c r="N19" s="84"/>
      <c r="O19" s="84"/>
      <c r="P19" s="84"/>
      <c r="Q19" s="84"/>
      <c r="R19" s="84"/>
      <c r="S19" s="85"/>
    </row>
    <row r="20" spans="1:19" ht="18" customHeight="1" x14ac:dyDescent="0.2">
      <c r="A20" s="77">
        <v>1</v>
      </c>
      <c r="B20" s="95" t="s">
        <v>1</v>
      </c>
      <c r="C20" s="87"/>
      <c r="D20" s="88"/>
      <c r="E20" s="30"/>
      <c r="F20" s="31"/>
      <c r="G20" s="31"/>
      <c r="H20" s="31"/>
      <c r="I20" s="31"/>
      <c r="J20" s="31"/>
      <c r="K20" s="31"/>
      <c r="L20" s="31"/>
      <c r="M20" s="31"/>
      <c r="N20" s="31"/>
      <c r="O20" s="31"/>
      <c r="P20" s="31"/>
      <c r="Q20" s="31"/>
      <c r="R20" s="31"/>
      <c r="S20" s="32"/>
    </row>
    <row r="21" spans="1:19" ht="18" customHeight="1" x14ac:dyDescent="0.2">
      <c r="A21" s="78"/>
      <c r="B21" s="97" t="s">
        <v>2</v>
      </c>
      <c r="C21" s="98"/>
      <c r="D21" s="99"/>
      <c r="E21" s="33"/>
      <c r="F21" s="34"/>
      <c r="G21" s="34"/>
      <c r="H21" s="34"/>
      <c r="I21" s="34"/>
      <c r="J21" s="34"/>
      <c r="K21" s="34"/>
      <c r="L21" s="34"/>
      <c r="M21" s="34"/>
      <c r="N21" s="34"/>
      <c r="O21" s="34"/>
      <c r="P21" s="34"/>
      <c r="Q21" s="34"/>
      <c r="R21" s="34"/>
      <c r="S21" s="35"/>
    </row>
    <row r="22" spans="1:19" ht="18" customHeight="1" x14ac:dyDescent="0.2">
      <c r="A22" s="78">
        <v>2</v>
      </c>
      <c r="B22" s="96" t="s">
        <v>3</v>
      </c>
      <c r="C22" s="71"/>
      <c r="D22" s="72"/>
      <c r="E22" s="234" t="s">
        <v>99</v>
      </c>
      <c r="F22" s="235"/>
      <c r="G22" s="235"/>
      <c r="H22" s="235"/>
      <c r="I22" s="236"/>
      <c r="J22" s="240"/>
      <c r="K22" s="241"/>
      <c r="L22" s="241"/>
      <c r="M22" s="241"/>
      <c r="N22" s="241"/>
      <c r="O22" s="241"/>
      <c r="P22" s="241"/>
      <c r="Q22" s="241"/>
      <c r="R22" s="241"/>
      <c r="S22" s="242"/>
    </row>
    <row r="23" spans="1:19" ht="18" customHeight="1" thickBot="1" x14ac:dyDescent="0.25">
      <c r="A23" s="78"/>
      <c r="B23" s="97" t="s">
        <v>4</v>
      </c>
      <c r="C23" s="98"/>
      <c r="D23" s="99"/>
      <c r="E23" s="237"/>
      <c r="F23" s="238"/>
      <c r="G23" s="238"/>
      <c r="H23" s="238"/>
      <c r="I23" s="239"/>
      <c r="J23" s="243"/>
      <c r="K23" s="244"/>
      <c r="L23" s="244"/>
      <c r="M23" s="244"/>
      <c r="N23" s="244"/>
      <c r="O23" s="244"/>
      <c r="P23" s="244"/>
      <c r="Q23" s="244"/>
      <c r="R23" s="244"/>
      <c r="S23" s="245"/>
    </row>
    <row r="24" spans="1:19" ht="18" customHeight="1" x14ac:dyDescent="0.2">
      <c r="A24" s="78">
        <v>3</v>
      </c>
      <c r="B24" s="96" t="s">
        <v>79</v>
      </c>
      <c r="C24" s="71"/>
      <c r="D24" s="72"/>
      <c r="E24" s="270" t="s">
        <v>98</v>
      </c>
      <c r="F24" s="271"/>
      <c r="G24" s="271"/>
      <c r="H24" s="271"/>
      <c r="I24" s="271"/>
      <c r="J24" s="283">
        <v>4</v>
      </c>
      <c r="K24" s="285" t="s">
        <v>29</v>
      </c>
      <c r="L24" s="286"/>
      <c r="M24" s="287"/>
      <c r="N24" s="198"/>
      <c r="O24" s="199"/>
      <c r="P24" s="199"/>
      <c r="Q24" s="199"/>
      <c r="R24" s="199"/>
      <c r="S24" s="200"/>
    </row>
    <row r="25" spans="1:19" ht="18" customHeight="1" x14ac:dyDescent="0.2">
      <c r="A25" s="78"/>
      <c r="B25" s="97" t="s">
        <v>6</v>
      </c>
      <c r="C25" s="98"/>
      <c r="D25" s="99"/>
      <c r="E25" s="272"/>
      <c r="F25" s="273"/>
      <c r="G25" s="273"/>
      <c r="H25" s="273"/>
      <c r="I25" s="273"/>
      <c r="J25" s="284"/>
      <c r="K25" s="211" t="s">
        <v>28</v>
      </c>
      <c r="L25" s="125"/>
      <c r="M25" s="212"/>
      <c r="N25" s="201"/>
      <c r="O25" s="202"/>
      <c r="P25" s="202"/>
      <c r="Q25" s="202"/>
      <c r="R25" s="202"/>
      <c r="S25" s="203"/>
    </row>
    <row r="26" spans="1:19" ht="18" customHeight="1" x14ac:dyDescent="0.2">
      <c r="A26" s="78">
        <v>5</v>
      </c>
      <c r="B26" s="96" t="s">
        <v>7</v>
      </c>
      <c r="C26" s="71"/>
      <c r="D26" s="72"/>
      <c r="E26" s="274"/>
      <c r="F26" s="275"/>
      <c r="G26" s="275"/>
      <c r="H26" s="275"/>
      <c r="I26" s="275"/>
      <c r="J26" s="284">
        <v>6</v>
      </c>
      <c r="K26" s="192" t="s">
        <v>26</v>
      </c>
      <c r="L26" s="193"/>
      <c r="M26" s="194"/>
      <c r="N26" s="204"/>
      <c r="O26" s="205"/>
      <c r="P26" s="205"/>
      <c r="Q26" s="205"/>
      <c r="R26" s="205"/>
      <c r="S26" s="206"/>
    </row>
    <row r="27" spans="1:19" ht="18" customHeight="1" x14ac:dyDescent="0.2">
      <c r="A27" s="78"/>
      <c r="B27" s="97" t="s">
        <v>8</v>
      </c>
      <c r="C27" s="98"/>
      <c r="D27" s="99"/>
      <c r="E27" s="276"/>
      <c r="F27" s="277"/>
      <c r="G27" s="277"/>
      <c r="H27" s="277"/>
      <c r="I27" s="277"/>
      <c r="J27" s="284"/>
      <c r="K27" s="211" t="s">
        <v>27</v>
      </c>
      <c r="L27" s="125"/>
      <c r="M27" s="212"/>
      <c r="N27" s="201"/>
      <c r="O27" s="202"/>
      <c r="P27" s="202"/>
      <c r="Q27" s="202"/>
      <c r="R27" s="202"/>
      <c r="S27" s="203"/>
    </row>
    <row r="28" spans="1:19" ht="18" customHeight="1" x14ac:dyDescent="0.2">
      <c r="A28" s="78">
        <v>7</v>
      </c>
      <c r="B28" s="96" t="s">
        <v>9</v>
      </c>
      <c r="C28" s="71"/>
      <c r="D28" s="72"/>
      <c r="E28" s="279"/>
      <c r="F28" s="280"/>
      <c r="G28" s="280"/>
      <c r="H28" s="280"/>
      <c r="I28" s="280"/>
      <c r="J28" s="78">
        <v>8</v>
      </c>
      <c r="K28" s="192" t="s">
        <v>14</v>
      </c>
      <c r="L28" s="193"/>
      <c r="M28" s="194"/>
      <c r="N28" s="204"/>
      <c r="O28" s="205"/>
      <c r="P28" s="205"/>
      <c r="Q28" s="205"/>
      <c r="R28" s="205"/>
      <c r="S28" s="206"/>
    </row>
    <row r="29" spans="1:19" ht="18" customHeight="1" thickBot="1" x14ac:dyDescent="0.25">
      <c r="A29" s="79"/>
      <c r="B29" s="278" t="s">
        <v>10</v>
      </c>
      <c r="C29" s="90"/>
      <c r="D29" s="91"/>
      <c r="E29" s="281"/>
      <c r="F29" s="282"/>
      <c r="G29" s="282"/>
      <c r="H29" s="282"/>
      <c r="I29" s="282"/>
      <c r="J29" s="79"/>
      <c r="K29" s="195" t="s">
        <v>5</v>
      </c>
      <c r="L29" s="196"/>
      <c r="M29" s="197"/>
      <c r="N29" s="207"/>
      <c r="O29" s="208"/>
      <c r="P29" s="208"/>
      <c r="Q29" s="208"/>
      <c r="R29" s="208"/>
      <c r="S29" s="209"/>
    </row>
    <row r="30" spans="1:19" ht="9" customHeight="1" thickBot="1" x14ac:dyDescent="0.25">
      <c r="A30" s="210"/>
      <c r="B30" s="210"/>
      <c r="C30" s="210"/>
      <c r="D30" s="210"/>
      <c r="E30" s="210"/>
      <c r="F30" s="210"/>
      <c r="G30" s="210"/>
      <c r="H30" s="210"/>
      <c r="I30" s="210"/>
      <c r="J30" s="210"/>
      <c r="K30" s="210"/>
      <c r="L30" s="210"/>
      <c r="M30" s="210"/>
      <c r="N30" s="210"/>
      <c r="O30" s="210"/>
      <c r="P30" s="210"/>
      <c r="Q30" s="210"/>
      <c r="R30" s="210"/>
      <c r="S30" s="210"/>
    </row>
    <row r="31" spans="1:19" ht="23.1" customHeight="1" x14ac:dyDescent="0.2">
      <c r="A31" s="73" t="s">
        <v>20</v>
      </c>
      <c r="B31" s="74"/>
      <c r="C31" s="80" t="s">
        <v>21</v>
      </c>
      <c r="D31" s="81"/>
      <c r="E31" s="81"/>
      <c r="F31" s="81"/>
      <c r="G31" s="81"/>
      <c r="H31" s="81"/>
      <c r="I31" s="81"/>
      <c r="J31" s="81"/>
      <c r="K31" s="81"/>
      <c r="L31" s="81"/>
      <c r="M31" s="80" t="s">
        <v>22</v>
      </c>
      <c r="N31" s="81"/>
      <c r="O31" s="81"/>
      <c r="P31" s="82"/>
      <c r="Q31" s="81" t="s">
        <v>74</v>
      </c>
      <c r="R31" s="81"/>
      <c r="S31" s="82"/>
    </row>
    <row r="32" spans="1:19" ht="23.1" customHeight="1" thickBot="1" x14ac:dyDescent="0.25">
      <c r="A32" s="120"/>
      <c r="B32" s="121"/>
      <c r="C32" s="213" t="s">
        <v>23</v>
      </c>
      <c r="D32" s="214"/>
      <c r="E32" s="214"/>
      <c r="F32" s="214"/>
      <c r="G32" s="214"/>
      <c r="H32" s="214"/>
      <c r="I32" s="214"/>
      <c r="J32" s="214"/>
      <c r="K32" s="214"/>
      <c r="L32" s="214"/>
      <c r="M32" s="83" t="s">
        <v>24</v>
      </c>
      <c r="N32" s="84"/>
      <c r="O32" s="84"/>
      <c r="P32" s="85"/>
      <c r="Q32" s="84" t="s">
        <v>25</v>
      </c>
      <c r="R32" s="84"/>
      <c r="S32" s="85"/>
    </row>
    <row r="33" spans="1:22" ht="18" customHeight="1" x14ac:dyDescent="0.2">
      <c r="A33" s="77">
        <v>1</v>
      </c>
      <c r="B33" s="286" t="s">
        <v>33</v>
      </c>
      <c r="C33" s="286"/>
      <c r="D33" s="286"/>
      <c r="E33" s="286"/>
      <c r="F33" s="286"/>
      <c r="G33" s="286"/>
      <c r="H33" s="286"/>
      <c r="I33" s="286"/>
      <c r="J33" s="286"/>
      <c r="K33" s="286"/>
      <c r="L33" s="286"/>
      <c r="M33" s="153"/>
      <c r="N33" s="154"/>
      <c r="O33" s="154"/>
      <c r="P33" s="155"/>
      <c r="Q33" s="112"/>
      <c r="R33" s="113"/>
      <c r="S33" s="114"/>
    </row>
    <row r="34" spans="1:22" ht="18" customHeight="1" x14ac:dyDescent="0.2">
      <c r="A34" s="78"/>
      <c r="B34" s="125" t="s">
        <v>32</v>
      </c>
      <c r="C34" s="125"/>
      <c r="D34" s="125"/>
      <c r="E34" s="125"/>
      <c r="F34" s="125"/>
      <c r="G34" s="125"/>
      <c r="H34" s="125"/>
      <c r="I34" s="125"/>
      <c r="J34" s="125"/>
      <c r="K34" s="125"/>
      <c r="L34" s="125"/>
      <c r="M34" s="156"/>
      <c r="N34" s="157"/>
      <c r="O34" s="157"/>
      <c r="P34" s="158"/>
      <c r="Q34" s="115"/>
      <c r="R34" s="116"/>
      <c r="S34" s="117"/>
    </row>
    <row r="35" spans="1:22" ht="18" customHeight="1" x14ac:dyDescent="0.2">
      <c r="A35" s="78">
        <v>2</v>
      </c>
      <c r="B35" s="193" t="s">
        <v>31</v>
      </c>
      <c r="C35" s="193"/>
      <c r="D35" s="193"/>
      <c r="E35" s="193"/>
      <c r="F35" s="193"/>
      <c r="G35" s="193"/>
      <c r="H35" s="193"/>
      <c r="I35" s="193"/>
      <c r="J35" s="193"/>
      <c r="K35" s="193"/>
      <c r="L35" s="193"/>
      <c r="M35" s="159"/>
      <c r="N35" s="160"/>
      <c r="O35" s="160"/>
      <c r="P35" s="161"/>
      <c r="Q35" s="126"/>
      <c r="R35" s="127"/>
      <c r="S35" s="128"/>
    </row>
    <row r="36" spans="1:22" ht="18" customHeight="1" x14ac:dyDescent="0.2">
      <c r="A36" s="78"/>
      <c r="B36" s="125" t="s">
        <v>30</v>
      </c>
      <c r="C36" s="125"/>
      <c r="D36" s="125"/>
      <c r="E36" s="125"/>
      <c r="F36" s="125"/>
      <c r="G36" s="125"/>
      <c r="H36" s="125"/>
      <c r="I36" s="125"/>
      <c r="J36" s="125"/>
      <c r="K36" s="125"/>
      <c r="L36" s="125"/>
      <c r="M36" s="162"/>
      <c r="N36" s="163"/>
      <c r="O36" s="163"/>
      <c r="P36" s="164"/>
      <c r="Q36" s="126"/>
      <c r="R36" s="127"/>
      <c r="S36" s="128"/>
    </row>
    <row r="37" spans="1:22" ht="21.95" customHeight="1" x14ac:dyDescent="0.2">
      <c r="A37" s="122">
        <v>3</v>
      </c>
      <c r="B37" s="254" t="s">
        <v>86</v>
      </c>
      <c r="C37" s="255"/>
      <c r="D37" s="255"/>
      <c r="E37" s="255"/>
      <c r="F37" s="255"/>
      <c r="G37" s="255"/>
      <c r="H37" s="255"/>
      <c r="I37" s="255"/>
      <c r="J37" s="255"/>
      <c r="K37" s="255"/>
      <c r="L37" s="255"/>
      <c r="M37" s="248" t="s">
        <v>87</v>
      </c>
      <c r="N37" s="249"/>
      <c r="O37" s="249"/>
      <c r="P37" s="250"/>
      <c r="Q37" s="248" t="s">
        <v>87</v>
      </c>
      <c r="R37" s="249"/>
      <c r="S37" s="250"/>
      <c r="V37" s="2"/>
    </row>
    <row r="38" spans="1:22" ht="21.95" customHeight="1" x14ac:dyDescent="0.2">
      <c r="A38" s="123"/>
      <c r="B38" s="256"/>
      <c r="C38" s="257"/>
      <c r="D38" s="257"/>
      <c r="E38" s="257"/>
      <c r="F38" s="257"/>
      <c r="G38" s="257"/>
      <c r="H38" s="257"/>
      <c r="I38" s="257"/>
      <c r="J38" s="257"/>
      <c r="K38" s="257"/>
      <c r="L38" s="257"/>
      <c r="M38" s="251"/>
      <c r="N38" s="252"/>
      <c r="O38" s="252"/>
      <c r="P38" s="253"/>
      <c r="Q38" s="251"/>
      <c r="R38" s="252"/>
      <c r="S38" s="253"/>
    </row>
    <row r="39" spans="1:22" ht="18" customHeight="1" x14ac:dyDescent="0.2">
      <c r="A39" s="78">
        <v>4</v>
      </c>
      <c r="B39" s="118" t="s">
        <v>34</v>
      </c>
      <c r="C39" s="118"/>
      <c r="D39" s="118"/>
      <c r="E39" s="118"/>
      <c r="F39" s="118"/>
      <c r="G39" s="118"/>
      <c r="H39" s="118"/>
      <c r="I39" s="118"/>
      <c r="J39" s="118"/>
      <c r="K39" s="118"/>
      <c r="L39" s="118"/>
      <c r="M39" s="141"/>
      <c r="N39" s="141"/>
      <c r="O39" s="141"/>
      <c r="P39" s="141"/>
      <c r="Q39" s="141"/>
      <c r="R39" s="141"/>
      <c r="S39" s="141"/>
    </row>
    <row r="40" spans="1:22" ht="18" customHeight="1" x14ac:dyDescent="0.2">
      <c r="A40" s="78"/>
      <c r="B40" s="124" t="s">
        <v>35</v>
      </c>
      <c r="C40" s="124"/>
      <c r="D40" s="124"/>
      <c r="E40" s="124"/>
      <c r="F40" s="124"/>
      <c r="G40" s="124"/>
      <c r="H40" s="124"/>
      <c r="I40" s="124"/>
      <c r="J40" s="124"/>
      <c r="K40" s="124"/>
      <c r="L40" s="124"/>
      <c r="M40" s="141"/>
      <c r="N40" s="141"/>
      <c r="O40" s="141"/>
      <c r="P40" s="141"/>
      <c r="Q40" s="141"/>
      <c r="R40" s="141"/>
      <c r="S40" s="141"/>
    </row>
    <row r="41" spans="1:22" ht="18" customHeight="1" x14ac:dyDescent="0.2">
      <c r="A41" s="78">
        <v>5</v>
      </c>
      <c r="B41" s="118" t="s">
        <v>56</v>
      </c>
      <c r="C41" s="118"/>
      <c r="D41" s="118"/>
      <c r="E41" s="118"/>
      <c r="F41" s="118"/>
      <c r="G41" s="118"/>
      <c r="H41" s="118"/>
      <c r="I41" s="118"/>
      <c r="J41" s="118"/>
      <c r="K41" s="118"/>
      <c r="L41" s="118"/>
      <c r="M41" s="134"/>
      <c r="N41" s="134"/>
      <c r="O41" s="134"/>
      <c r="P41" s="134"/>
      <c r="Q41" s="134"/>
      <c r="R41" s="134"/>
      <c r="S41" s="134"/>
    </row>
    <row r="42" spans="1:22" ht="18" customHeight="1" x14ac:dyDescent="0.2">
      <c r="A42" s="78"/>
      <c r="B42" s="124" t="s">
        <v>36</v>
      </c>
      <c r="C42" s="124"/>
      <c r="D42" s="124"/>
      <c r="E42" s="124"/>
      <c r="F42" s="124"/>
      <c r="G42" s="124"/>
      <c r="H42" s="124"/>
      <c r="I42" s="124"/>
      <c r="J42" s="124"/>
      <c r="K42" s="124"/>
      <c r="L42" s="124"/>
      <c r="M42" s="134"/>
      <c r="N42" s="134"/>
      <c r="O42" s="134"/>
      <c r="P42" s="134"/>
      <c r="Q42" s="134"/>
      <c r="R42" s="134"/>
      <c r="S42" s="134"/>
    </row>
    <row r="43" spans="1:22" ht="18" customHeight="1" x14ac:dyDescent="0.2">
      <c r="A43" s="78">
        <v>6</v>
      </c>
      <c r="B43" s="118" t="s">
        <v>37</v>
      </c>
      <c r="C43" s="118"/>
      <c r="D43" s="118"/>
      <c r="E43" s="118"/>
      <c r="F43" s="118"/>
      <c r="G43" s="118"/>
      <c r="H43" s="118"/>
      <c r="I43" s="118"/>
      <c r="J43" s="118"/>
      <c r="K43" s="118"/>
      <c r="L43" s="118"/>
      <c r="M43" s="142">
        <f>IF(M37="Tavan Ücret",0,IF(M41=0,0,M39*M41))</f>
        <v>0</v>
      </c>
      <c r="N43" s="142"/>
      <c r="O43" s="142"/>
      <c r="P43" s="142"/>
      <c r="Q43" s="142">
        <f>IF(Q37="Tavan Ücret",0,IF(Q41=0,0,Q39*Q41))</f>
        <v>0</v>
      </c>
      <c r="R43" s="142"/>
      <c r="S43" s="142"/>
    </row>
    <row r="44" spans="1:22" ht="18" customHeight="1" x14ac:dyDescent="0.2">
      <c r="A44" s="78"/>
      <c r="B44" s="124" t="s">
        <v>38</v>
      </c>
      <c r="C44" s="124"/>
      <c r="D44" s="124"/>
      <c r="E44" s="124"/>
      <c r="F44" s="124"/>
      <c r="G44" s="124"/>
      <c r="H44" s="124"/>
      <c r="I44" s="124"/>
      <c r="J44" s="124"/>
      <c r="K44" s="124"/>
      <c r="L44" s="124"/>
      <c r="M44" s="142"/>
      <c r="N44" s="142"/>
      <c r="O44" s="142"/>
      <c r="P44" s="142"/>
      <c r="Q44" s="142"/>
      <c r="R44" s="142"/>
      <c r="S44" s="142"/>
    </row>
    <row r="45" spans="1:22" ht="18" customHeight="1" x14ac:dyDescent="0.2">
      <c r="A45" s="78">
        <v>7</v>
      </c>
      <c r="B45" s="118" t="s">
        <v>49</v>
      </c>
      <c r="C45" s="118"/>
      <c r="D45" s="118"/>
      <c r="E45" s="118"/>
      <c r="F45" s="118"/>
      <c r="G45" s="118"/>
      <c r="H45" s="118"/>
      <c r="I45" s="118"/>
      <c r="J45" s="118"/>
      <c r="K45" s="118"/>
      <c r="L45" s="118"/>
      <c r="M45" s="142">
        <f>(IF($M$37&amp;$Q$37="Tavan ÜcretTavan Ücret",VLOOKUP(MAX($M$39:$Q$39),$I$68:$M$72,5)/2,IF($Q$37&amp;$M$37="_Tavan Ücret",VLOOKUP($M$39,$I$61:$L$65,4),IF($Q$37&amp;$M$37="Tavan Ücret",VLOOKUP($M$39,$I$61:$L$65,4),IF(($M$43*0.005)&gt;VLOOKUP($M$39,$I$61:$L$65,4),VLOOKUP($M$39,$I$61:$L$65,4),$M$43*0.005)))))*SIGN($E$26)</f>
        <v>0</v>
      </c>
      <c r="N45" s="142"/>
      <c r="O45" s="142"/>
      <c r="P45" s="142"/>
      <c r="Q45" s="142">
        <f>(IF($M$37&amp;$Q$37="Tavan ÜcretTavan Ücret",VLOOKUP(MAX($M$39:$Q$39),$I$68:$M$72,5)/2,IF($M$37&amp;$Q$37="_Tavan Ücret",VLOOKUP($Q$39,$I$61:$L$65,4),IF($M$37&amp;$Q$37="Tavan Ücret",VLOOKUP($Q$39,$I$61:$L$65,4),IF(($Q$43*0.005)&gt;VLOOKUP($Q$39,$I$61:$L$65,4),VLOOKUP($Q$39,$I$61:$L$65,4),$Q$43*0.005)))))*SIGN($E$26)</f>
        <v>0</v>
      </c>
      <c r="R45" s="142"/>
      <c r="S45" s="142"/>
    </row>
    <row r="46" spans="1:22" ht="18" customHeight="1" x14ac:dyDescent="0.2">
      <c r="A46" s="78"/>
      <c r="B46" s="124" t="s">
        <v>50</v>
      </c>
      <c r="C46" s="124"/>
      <c r="D46" s="124"/>
      <c r="E46" s="124"/>
      <c r="F46" s="124"/>
      <c r="G46" s="124"/>
      <c r="H46" s="124"/>
      <c r="I46" s="124"/>
      <c r="J46" s="124"/>
      <c r="K46" s="124"/>
      <c r="L46" s="124"/>
      <c r="M46" s="142"/>
      <c r="N46" s="142"/>
      <c r="O46" s="142"/>
      <c r="P46" s="142"/>
      <c r="Q46" s="142"/>
      <c r="R46" s="142"/>
      <c r="S46" s="142"/>
    </row>
    <row r="47" spans="1:22" ht="18" customHeight="1" x14ac:dyDescent="0.2">
      <c r="A47" s="78">
        <v>8</v>
      </c>
      <c r="B47" s="118" t="s">
        <v>48</v>
      </c>
      <c r="C47" s="118"/>
      <c r="D47" s="118"/>
      <c r="E47" s="118"/>
      <c r="F47" s="118"/>
      <c r="G47" s="118"/>
      <c r="H47" s="118"/>
      <c r="I47" s="118"/>
      <c r="J47" s="118"/>
      <c r="K47" s="118"/>
      <c r="L47" s="118"/>
      <c r="M47" s="143" t="s">
        <v>76</v>
      </c>
      <c r="N47" s="144"/>
      <c r="O47" s="144"/>
      <c r="P47" s="144"/>
      <c r="Q47" s="144"/>
      <c r="R47" s="144"/>
      <c r="S47" s="145"/>
    </row>
    <row r="48" spans="1:22" ht="18" customHeight="1" x14ac:dyDescent="0.2">
      <c r="A48" s="78"/>
      <c r="B48" s="124" t="s">
        <v>39</v>
      </c>
      <c r="C48" s="124"/>
      <c r="D48" s="124"/>
      <c r="E48" s="124"/>
      <c r="F48" s="124"/>
      <c r="G48" s="124"/>
      <c r="H48" s="124"/>
      <c r="I48" s="124"/>
      <c r="J48" s="124"/>
      <c r="K48" s="124"/>
      <c r="L48" s="124"/>
      <c r="M48" s="146"/>
      <c r="N48" s="147"/>
      <c r="O48" s="147"/>
      <c r="P48" s="147"/>
      <c r="Q48" s="147"/>
      <c r="R48" s="147"/>
      <c r="S48" s="148"/>
    </row>
    <row r="49" spans="1:19" ht="18" customHeight="1" x14ac:dyDescent="0.2">
      <c r="A49" s="78">
        <v>9</v>
      </c>
      <c r="B49" s="118" t="s">
        <v>47</v>
      </c>
      <c r="C49" s="118"/>
      <c r="D49" s="118"/>
      <c r="E49" s="118"/>
      <c r="F49" s="118"/>
      <c r="G49" s="118"/>
      <c r="H49" s="118"/>
      <c r="I49" s="118"/>
      <c r="J49" s="118"/>
      <c r="K49" s="118"/>
      <c r="L49" s="118"/>
      <c r="M49" s="135">
        <f>IF($M$47="Döviz kurunu yazınız",0,IF($M$47="",0,IF($M$47=0,0,ROUND(M45*M47,2))))</f>
        <v>0</v>
      </c>
      <c r="N49" s="136"/>
      <c r="O49" s="136"/>
      <c r="P49" s="136"/>
      <c r="Q49" s="135">
        <f>IF($M$47="Döviz kurunu yazınız",0,IF($M$47="",0,IF($M$47=0,0,ROUND(Q45*M47,2))))</f>
        <v>0</v>
      </c>
      <c r="R49" s="136"/>
      <c r="S49" s="137"/>
    </row>
    <row r="50" spans="1:19" ht="18" customHeight="1" x14ac:dyDescent="0.2">
      <c r="A50" s="78"/>
      <c r="B50" s="124" t="s">
        <v>40</v>
      </c>
      <c r="C50" s="124"/>
      <c r="D50" s="124"/>
      <c r="E50" s="124"/>
      <c r="F50" s="124"/>
      <c r="G50" s="124"/>
      <c r="H50" s="124"/>
      <c r="I50" s="124"/>
      <c r="J50" s="124"/>
      <c r="K50" s="124"/>
      <c r="L50" s="124"/>
      <c r="M50" s="165"/>
      <c r="N50" s="166"/>
      <c r="O50" s="166"/>
      <c r="P50" s="166"/>
      <c r="Q50" s="138"/>
      <c r="R50" s="139"/>
      <c r="S50" s="140"/>
    </row>
    <row r="51" spans="1:19" ht="18" customHeight="1" x14ac:dyDescent="0.2">
      <c r="A51" s="78">
        <v>10</v>
      </c>
      <c r="B51" s="118" t="s">
        <v>46</v>
      </c>
      <c r="C51" s="118"/>
      <c r="D51" s="118"/>
      <c r="E51" s="118"/>
      <c r="F51" s="118"/>
      <c r="G51" s="118"/>
      <c r="H51" s="118"/>
      <c r="I51" s="118"/>
      <c r="J51" s="118"/>
      <c r="K51" s="118"/>
      <c r="L51" s="118"/>
      <c r="M51" s="135">
        <f>M49+Q49</f>
        <v>0</v>
      </c>
      <c r="N51" s="136"/>
      <c r="O51" s="136"/>
      <c r="P51" s="136"/>
      <c r="Q51" s="136"/>
      <c r="R51" s="136"/>
      <c r="S51" s="137"/>
    </row>
    <row r="52" spans="1:19" ht="18" customHeight="1" x14ac:dyDescent="0.2">
      <c r="A52" s="78"/>
      <c r="B52" s="124" t="s">
        <v>41</v>
      </c>
      <c r="C52" s="124"/>
      <c r="D52" s="124"/>
      <c r="E52" s="124"/>
      <c r="F52" s="124"/>
      <c r="G52" s="124"/>
      <c r="H52" s="124"/>
      <c r="I52" s="124"/>
      <c r="J52" s="124"/>
      <c r="K52" s="124"/>
      <c r="L52" s="124"/>
      <c r="M52" s="138"/>
      <c r="N52" s="139"/>
      <c r="O52" s="139"/>
      <c r="P52" s="139"/>
      <c r="Q52" s="139"/>
      <c r="R52" s="139"/>
      <c r="S52" s="140"/>
    </row>
    <row r="53" spans="1:19" ht="18" customHeight="1" x14ac:dyDescent="0.2">
      <c r="A53" s="78">
        <v>11</v>
      </c>
      <c r="B53" s="118" t="s">
        <v>42</v>
      </c>
      <c r="C53" s="118"/>
      <c r="D53" s="118"/>
      <c r="E53" s="118"/>
      <c r="F53" s="118"/>
      <c r="G53" s="118"/>
      <c r="H53" s="118"/>
      <c r="I53" s="118"/>
      <c r="J53" s="118"/>
      <c r="K53" s="118"/>
      <c r="L53" s="118"/>
      <c r="M53" s="167" t="s">
        <v>85</v>
      </c>
      <c r="N53" s="168"/>
      <c r="O53" s="168"/>
      <c r="P53" s="169"/>
      <c r="Q53" s="185">
        <f>(IF($M$53="Yok",0,IF($M$53="",0,IF($E$24="Türk Bayrağı",VLOOKUP($E$26,$A$64:$D$72,4),IF($E$24="Yabancı Bayrak",VLOOKUP($E$26,$E$64:$G$72,3))))))*SIGN($E$26)</f>
        <v>0</v>
      </c>
      <c r="R53" s="186"/>
      <c r="S53" s="187"/>
    </row>
    <row r="54" spans="1:19" ht="18" customHeight="1" x14ac:dyDescent="0.2">
      <c r="A54" s="78"/>
      <c r="B54" s="124" t="s">
        <v>45</v>
      </c>
      <c r="C54" s="124"/>
      <c r="D54" s="124"/>
      <c r="E54" s="124"/>
      <c r="F54" s="124"/>
      <c r="G54" s="124"/>
      <c r="H54" s="124"/>
      <c r="I54" s="124"/>
      <c r="J54" s="124"/>
      <c r="K54" s="124"/>
      <c r="L54" s="124"/>
      <c r="M54" s="170"/>
      <c r="N54" s="171"/>
      <c r="O54" s="171"/>
      <c r="P54" s="172"/>
      <c r="Q54" s="188"/>
      <c r="R54" s="189"/>
      <c r="S54" s="190"/>
    </row>
    <row r="55" spans="1:19" ht="21.95" customHeight="1" x14ac:dyDescent="0.2">
      <c r="A55" s="78">
        <v>12</v>
      </c>
      <c r="B55" s="191" t="s">
        <v>43</v>
      </c>
      <c r="C55" s="191"/>
      <c r="D55" s="191"/>
      <c r="E55" s="191"/>
      <c r="F55" s="191"/>
      <c r="G55" s="191"/>
      <c r="H55" s="191"/>
      <c r="I55" s="191"/>
      <c r="J55" s="191"/>
      <c r="K55" s="191"/>
      <c r="L55" s="191"/>
      <c r="M55" s="173">
        <f>M51+Q53</f>
        <v>0</v>
      </c>
      <c r="N55" s="174"/>
      <c r="O55" s="174"/>
      <c r="P55" s="174"/>
      <c r="Q55" s="174"/>
      <c r="R55" s="174"/>
      <c r="S55" s="175"/>
    </row>
    <row r="56" spans="1:19" ht="21.95" customHeight="1" thickBot="1" x14ac:dyDescent="0.25">
      <c r="A56" s="79"/>
      <c r="B56" s="288" t="s">
        <v>44</v>
      </c>
      <c r="C56" s="288"/>
      <c r="D56" s="288"/>
      <c r="E56" s="288"/>
      <c r="F56" s="288"/>
      <c r="G56" s="288"/>
      <c r="H56" s="288"/>
      <c r="I56" s="288"/>
      <c r="J56" s="288"/>
      <c r="K56" s="288"/>
      <c r="L56" s="288"/>
      <c r="M56" s="176"/>
      <c r="N56" s="177"/>
      <c r="O56" s="177"/>
      <c r="P56" s="177"/>
      <c r="Q56" s="177"/>
      <c r="R56" s="177"/>
      <c r="S56" s="178"/>
    </row>
    <row r="57" spans="1:19" ht="9" customHeight="1" thickBot="1" x14ac:dyDescent="0.25">
      <c r="A57" s="229"/>
      <c r="B57" s="229"/>
      <c r="C57" s="229"/>
      <c r="D57" s="229"/>
      <c r="E57" s="229"/>
      <c r="F57" s="229"/>
      <c r="G57" s="229"/>
      <c r="H57" s="229"/>
      <c r="I57" s="229"/>
      <c r="J57" s="229"/>
      <c r="K57" s="229"/>
      <c r="L57" s="229"/>
      <c r="M57" s="229"/>
      <c r="N57" s="229"/>
      <c r="O57" s="229"/>
      <c r="P57" s="229"/>
      <c r="Q57" s="229"/>
      <c r="R57" s="229"/>
      <c r="S57" s="229"/>
    </row>
    <row r="58" spans="1:19" ht="45" customHeight="1" thickTop="1" thickBot="1" x14ac:dyDescent="0.25">
      <c r="A58" s="319" t="s">
        <v>91</v>
      </c>
      <c r="B58" s="320"/>
      <c r="C58" s="320"/>
      <c r="D58" s="320"/>
      <c r="E58" s="320"/>
      <c r="F58" s="320"/>
      <c r="G58" s="321"/>
      <c r="H58" s="295"/>
      <c r="I58" s="150" t="s">
        <v>92</v>
      </c>
      <c r="J58" s="151"/>
      <c r="K58" s="151"/>
      <c r="L58" s="151"/>
      <c r="M58" s="151"/>
      <c r="N58" s="152"/>
      <c r="O58" s="317"/>
      <c r="P58" s="311" t="s">
        <v>89</v>
      </c>
      <c r="Q58" s="312"/>
      <c r="R58" s="312"/>
      <c r="S58" s="313"/>
    </row>
    <row r="59" spans="1:19" ht="29.45" customHeight="1" thickBot="1" x14ac:dyDescent="0.25">
      <c r="A59" s="215" t="s">
        <v>84</v>
      </c>
      <c r="B59" s="110"/>
      <c r="C59" s="110"/>
      <c r="D59" s="216"/>
      <c r="E59" s="109" t="s">
        <v>83</v>
      </c>
      <c r="F59" s="110"/>
      <c r="G59" s="111"/>
      <c r="H59" s="295"/>
      <c r="I59" s="182" t="s">
        <v>63</v>
      </c>
      <c r="J59" s="183"/>
      <c r="K59" s="184"/>
      <c r="L59" s="109" t="s">
        <v>70</v>
      </c>
      <c r="M59" s="110"/>
      <c r="N59" s="111"/>
      <c r="O59" s="317"/>
      <c r="P59" s="314"/>
      <c r="Q59" s="315"/>
      <c r="R59" s="315"/>
      <c r="S59" s="316"/>
    </row>
    <row r="60" spans="1:19" ht="31.9" customHeight="1" thickBot="1" x14ac:dyDescent="0.25">
      <c r="A60" s="217" t="s">
        <v>52</v>
      </c>
      <c r="B60" s="130"/>
      <c r="C60" s="130"/>
      <c r="D60" s="218"/>
      <c r="E60" s="129" t="s">
        <v>53</v>
      </c>
      <c r="F60" s="130"/>
      <c r="G60" s="131"/>
      <c r="H60" s="295"/>
      <c r="I60" s="303" t="s">
        <v>75</v>
      </c>
      <c r="J60" s="304"/>
      <c r="K60" s="305"/>
      <c r="L60" s="232" t="s">
        <v>65</v>
      </c>
      <c r="M60" s="232"/>
      <c r="N60" s="318"/>
      <c r="O60" s="317"/>
      <c r="P60" s="289"/>
      <c r="Q60" s="290"/>
      <c r="R60" s="290"/>
      <c r="S60" s="291"/>
    </row>
    <row r="61" spans="1:19" ht="20.100000000000001" customHeight="1" x14ac:dyDescent="0.2">
      <c r="A61" s="215" t="s">
        <v>67</v>
      </c>
      <c r="B61" s="110"/>
      <c r="C61" s="216"/>
      <c r="D61" s="3" t="s">
        <v>69</v>
      </c>
      <c r="E61" s="109" t="s">
        <v>67</v>
      </c>
      <c r="F61" s="216"/>
      <c r="G61" s="4" t="s">
        <v>69</v>
      </c>
      <c r="H61" s="295"/>
      <c r="I61" s="21">
        <v>0</v>
      </c>
      <c r="J61" s="298">
        <v>20000</v>
      </c>
      <c r="K61" s="322"/>
      <c r="L61" s="180">
        <v>580</v>
      </c>
      <c r="M61" s="180"/>
      <c r="N61" s="181"/>
      <c r="O61" s="317"/>
      <c r="P61" s="289"/>
      <c r="Q61" s="290"/>
      <c r="R61" s="290"/>
      <c r="S61" s="291"/>
    </row>
    <row r="62" spans="1:19" ht="20.100000000000001" customHeight="1" x14ac:dyDescent="0.2">
      <c r="A62" s="221" t="s">
        <v>66</v>
      </c>
      <c r="B62" s="222"/>
      <c r="C62" s="223"/>
      <c r="D62" s="268" t="s">
        <v>68</v>
      </c>
      <c r="E62" s="264" t="s">
        <v>66</v>
      </c>
      <c r="F62" s="223"/>
      <c r="G62" s="266" t="s">
        <v>68</v>
      </c>
      <c r="H62" s="295"/>
      <c r="I62" s="5">
        <v>20001</v>
      </c>
      <c r="J62" s="300">
        <v>40000</v>
      </c>
      <c r="K62" s="306"/>
      <c r="L62" s="68">
        <v>870</v>
      </c>
      <c r="M62" s="68"/>
      <c r="N62" s="69"/>
      <c r="O62" s="317"/>
      <c r="P62" s="289"/>
      <c r="Q62" s="290"/>
      <c r="R62" s="290"/>
      <c r="S62" s="291"/>
    </row>
    <row r="63" spans="1:19" ht="17.100000000000001" customHeight="1" thickBot="1" x14ac:dyDescent="0.25">
      <c r="A63" s="224"/>
      <c r="B63" s="225"/>
      <c r="C63" s="226"/>
      <c r="D63" s="269"/>
      <c r="E63" s="265"/>
      <c r="F63" s="226"/>
      <c r="G63" s="267"/>
      <c r="H63" s="295"/>
      <c r="I63" s="5">
        <v>40001</v>
      </c>
      <c r="J63" s="300">
        <v>60000</v>
      </c>
      <c r="K63" s="306"/>
      <c r="L63" s="68">
        <v>1130</v>
      </c>
      <c r="M63" s="68"/>
      <c r="N63" s="69"/>
      <c r="O63" s="317"/>
      <c r="P63" s="289"/>
      <c r="Q63" s="290"/>
      <c r="R63" s="290"/>
      <c r="S63" s="291"/>
    </row>
    <row r="64" spans="1:19" ht="18" customHeight="1" x14ac:dyDescent="0.2">
      <c r="A64" s="227">
        <v>0</v>
      </c>
      <c r="B64" s="228"/>
      <c r="C64" s="22">
        <v>500</v>
      </c>
      <c r="D64" s="24">
        <v>270</v>
      </c>
      <c r="E64" s="12">
        <v>0</v>
      </c>
      <c r="F64" s="22">
        <v>500</v>
      </c>
      <c r="G64" s="27">
        <v>560</v>
      </c>
      <c r="H64" s="295"/>
      <c r="I64" s="5">
        <v>60001</v>
      </c>
      <c r="J64" s="300">
        <v>100000</v>
      </c>
      <c r="K64" s="306"/>
      <c r="L64" s="68">
        <v>1400</v>
      </c>
      <c r="M64" s="68"/>
      <c r="N64" s="69"/>
      <c r="O64" s="317"/>
      <c r="P64" s="289"/>
      <c r="Q64" s="290"/>
      <c r="R64" s="290"/>
      <c r="S64" s="291"/>
    </row>
    <row r="65" spans="1:19" ht="18" customHeight="1" thickBot="1" x14ac:dyDescent="0.25">
      <c r="A65" s="262">
        <v>501</v>
      </c>
      <c r="B65" s="263"/>
      <c r="C65" s="13">
        <v>1500</v>
      </c>
      <c r="D65" s="25">
        <v>450</v>
      </c>
      <c r="E65" s="18">
        <v>501</v>
      </c>
      <c r="F65" s="13">
        <v>1000</v>
      </c>
      <c r="G65" s="28">
        <v>960</v>
      </c>
      <c r="H65" s="295"/>
      <c r="I65" s="6">
        <v>100001</v>
      </c>
      <c r="J65" s="296" t="s">
        <v>54</v>
      </c>
      <c r="K65" s="297"/>
      <c r="L65" s="68">
        <v>1780</v>
      </c>
      <c r="M65" s="68"/>
      <c r="N65" s="69"/>
      <c r="O65" s="317"/>
      <c r="P65" s="289"/>
      <c r="Q65" s="290"/>
      <c r="R65" s="290"/>
      <c r="S65" s="291"/>
    </row>
    <row r="66" spans="1:19" ht="30.6" customHeight="1" x14ac:dyDescent="0.2">
      <c r="A66" s="262">
        <v>1501</v>
      </c>
      <c r="B66" s="263">
        <v>1501</v>
      </c>
      <c r="C66" s="13">
        <v>2500</v>
      </c>
      <c r="D66" s="25">
        <v>810</v>
      </c>
      <c r="E66" s="18">
        <v>1001</v>
      </c>
      <c r="F66" s="13">
        <v>1500</v>
      </c>
      <c r="G66" s="28">
        <v>1215</v>
      </c>
      <c r="H66" s="295"/>
      <c r="I66" s="182" t="s">
        <v>63</v>
      </c>
      <c r="J66" s="183"/>
      <c r="K66" s="184"/>
      <c r="L66" s="7" t="s">
        <v>71</v>
      </c>
      <c r="M66" s="307" t="s">
        <v>78</v>
      </c>
      <c r="N66" s="308"/>
      <c r="O66" s="317"/>
      <c r="P66" s="289"/>
      <c r="Q66" s="290"/>
      <c r="R66" s="290"/>
      <c r="S66" s="291"/>
    </row>
    <row r="67" spans="1:19" ht="27" customHeight="1" thickBot="1" x14ac:dyDescent="0.25">
      <c r="A67" s="262">
        <v>2501</v>
      </c>
      <c r="B67" s="263">
        <v>2501</v>
      </c>
      <c r="C67" s="13">
        <v>5000</v>
      </c>
      <c r="D67" s="25">
        <v>1150</v>
      </c>
      <c r="E67" s="18">
        <v>1501</v>
      </c>
      <c r="F67" s="13">
        <v>2000</v>
      </c>
      <c r="G67" s="28">
        <v>1465</v>
      </c>
      <c r="H67" s="295"/>
      <c r="I67" s="303" t="s">
        <v>64</v>
      </c>
      <c r="J67" s="304"/>
      <c r="K67" s="305"/>
      <c r="L67" s="19" t="s">
        <v>72</v>
      </c>
      <c r="M67" s="309" t="s">
        <v>73</v>
      </c>
      <c r="N67" s="310"/>
      <c r="O67" s="317"/>
      <c r="P67" s="289"/>
      <c r="Q67" s="290"/>
      <c r="R67" s="290"/>
      <c r="S67" s="291"/>
    </row>
    <row r="68" spans="1:19" ht="18" customHeight="1" x14ac:dyDescent="0.25">
      <c r="A68" s="262">
        <v>5001</v>
      </c>
      <c r="B68" s="263">
        <v>5001</v>
      </c>
      <c r="C68" s="13">
        <v>10000</v>
      </c>
      <c r="D68" s="25">
        <v>1370</v>
      </c>
      <c r="E68" s="18">
        <v>2001</v>
      </c>
      <c r="F68" s="13">
        <v>2500</v>
      </c>
      <c r="G68" s="28">
        <v>1710</v>
      </c>
      <c r="H68" s="295"/>
      <c r="I68" s="21">
        <v>0</v>
      </c>
      <c r="J68" s="298">
        <v>20000</v>
      </c>
      <c r="K68" s="299"/>
      <c r="L68" s="8" t="s">
        <v>93</v>
      </c>
      <c r="M68" s="132">
        <v>870</v>
      </c>
      <c r="N68" s="133"/>
      <c r="O68" s="317"/>
      <c r="P68" s="289"/>
      <c r="Q68" s="290"/>
      <c r="R68" s="290"/>
      <c r="S68" s="291"/>
    </row>
    <row r="69" spans="1:19" ht="18" customHeight="1" x14ac:dyDescent="0.25">
      <c r="A69" s="262">
        <v>10001</v>
      </c>
      <c r="B69" s="263">
        <v>10001</v>
      </c>
      <c r="C69" s="13">
        <v>25000</v>
      </c>
      <c r="D69" s="25">
        <v>1620</v>
      </c>
      <c r="E69" s="18">
        <v>2501</v>
      </c>
      <c r="F69" s="13">
        <v>5000</v>
      </c>
      <c r="G69" s="28">
        <v>1935</v>
      </c>
      <c r="H69" s="295"/>
      <c r="I69" s="5">
        <v>20001</v>
      </c>
      <c r="J69" s="300">
        <v>40000</v>
      </c>
      <c r="K69" s="263"/>
      <c r="L69" s="9" t="s">
        <v>94</v>
      </c>
      <c r="M69" s="64">
        <v>1305</v>
      </c>
      <c r="N69" s="65"/>
      <c r="O69" s="317"/>
      <c r="P69" s="289"/>
      <c r="Q69" s="290"/>
      <c r="R69" s="290"/>
      <c r="S69" s="291"/>
    </row>
    <row r="70" spans="1:19" ht="18" customHeight="1" x14ac:dyDescent="0.25">
      <c r="A70" s="262">
        <v>25001</v>
      </c>
      <c r="B70" s="263">
        <v>25001</v>
      </c>
      <c r="C70" s="13">
        <v>35000</v>
      </c>
      <c r="D70" s="25">
        <v>1835</v>
      </c>
      <c r="E70" s="18">
        <v>5001</v>
      </c>
      <c r="F70" s="13">
        <v>10000</v>
      </c>
      <c r="G70" s="28">
        <v>2025</v>
      </c>
      <c r="H70" s="295"/>
      <c r="I70" s="5">
        <v>40001</v>
      </c>
      <c r="J70" s="300">
        <v>60000</v>
      </c>
      <c r="K70" s="263"/>
      <c r="L70" s="9" t="s">
        <v>95</v>
      </c>
      <c r="M70" s="64">
        <v>1695</v>
      </c>
      <c r="N70" s="65"/>
      <c r="O70" s="317"/>
      <c r="P70" s="289"/>
      <c r="Q70" s="290"/>
      <c r="R70" s="290"/>
      <c r="S70" s="291"/>
    </row>
    <row r="71" spans="1:19" ht="18" customHeight="1" x14ac:dyDescent="0.25">
      <c r="A71" s="262">
        <v>35001</v>
      </c>
      <c r="B71" s="263">
        <v>35001</v>
      </c>
      <c r="C71" s="13">
        <v>50000</v>
      </c>
      <c r="D71" s="25">
        <v>2050</v>
      </c>
      <c r="E71" s="18">
        <v>10001</v>
      </c>
      <c r="F71" s="13">
        <v>25000</v>
      </c>
      <c r="G71" s="28">
        <v>2190</v>
      </c>
      <c r="H71" s="295"/>
      <c r="I71" s="5">
        <v>60001</v>
      </c>
      <c r="J71" s="300">
        <v>100000</v>
      </c>
      <c r="K71" s="263"/>
      <c r="L71" s="9" t="s">
        <v>96</v>
      </c>
      <c r="M71" s="64">
        <v>2100</v>
      </c>
      <c r="N71" s="65"/>
      <c r="O71" s="317"/>
      <c r="P71" s="289"/>
      <c r="Q71" s="290"/>
      <c r="R71" s="290"/>
      <c r="S71" s="291"/>
    </row>
    <row r="72" spans="1:19" ht="21.95" customHeight="1" thickBot="1" x14ac:dyDescent="0.3">
      <c r="A72" s="219">
        <v>50001</v>
      </c>
      <c r="B72" s="220">
        <v>50001</v>
      </c>
      <c r="C72" s="14" t="s">
        <v>54</v>
      </c>
      <c r="D72" s="26">
        <v>2160</v>
      </c>
      <c r="E72" s="20">
        <v>25001</v>
      </c>
      <c r="F72" s="23" t="s">
        <v>54</v>
      </c>
      <c r="G72" s="29">
        <v>2430</v>
      </c>
      <c r="H72" s="295"/>
      <c r="I72" s="10">
        <v>100001</v>
      </c>
      <c r="J72" s="301" t="s">
        <v>55</v>
      </c>
      <c r="K72" s="302"/>
      <c r="L72" s="11" t="s">
        <v>97</v>
      </c>
      <c r="M72" s="66">
        <v>2670</v>
      </c>
      <c r="N72" s="67"/>
      <c r="O72" s="317"/>
      <c r="P72" s="292"/>
      <c r="Q72" s="293"/>
      <c r="R72" s="293"/>
      <c r="S72" s="294"/>
    </row>
    <row r="73" spans="1:19" ht="5.0999999999999996" customHeight="1" thickTop="1" x14ac:dyDescent="0.2">
      <c r="A73" s="119"/>
      <c r="B73" s="119"/>
      <c r="C73" s="119"/>
      <c r="D73" s="119"/>
      <c r="E73" s="119"/>
      <c r="F73" s="119"/>
      <c r="G73" s="119"/>
      <c r="H73" s="119"/>
      <c r="I73" s="119"/>
      <c r="J73" s="119"/>
      <c r="K73" s="119"/>
      <c r="L73" s="119"/>
      <c r="M73" s="119"/>
      <c r="N73" s="119"/>
      <c r="O73" s="119"/>
      <c r="P73" s="119"/>
      <c r="Q73" s="119"/>
      <c r="R73" s="119"/>
      <c r="S73" s="119"/>
    </row>
    <row r="74" spans="1:19" ht="34.5" customHeight="1" x14ac:dyDescent="0.2">
      <c r="A74" s="179" t="s">
        <v>88</v>
      </c>
      <c r="B74" s="179"/>
      <c r="C74" s="179"/>
      <c r="D74" s="179"/>
      <c r="E74" s="179"/>
      <c r="F74" s="179"/>
      <c r="G74" s="179"/>
      <c r="H74" s="179"/>
      <c r="I74" s="179"/>
      <c r="J74" s="179"/>
      <c r="K74" s="179"/>
      <c r="L74" s="179"/>
      <c r="M74" s="179"/>
      <c r="N74" s="179"/>
      <c r="O74" s="179"/>
      <c r="P74" s="179"/>
      <c r="Q74" s="179"/>
      <c r="R74" s="179"/>
      <c r="S74" s="179"/>
    </row>
    <row r="75" spans="1:19" ht="34.5" customHeight="1" x14ac:dyDescent="0.2">
      <c r="A75" s="149" t="s">
        <v>18</v>
      </c>
      <c r="B75" s="149"/>
      <c r="C75" s="149"/>
      <c r="D75" s="149"/>
      <c r="E75" s="149"/>
      <c r="F75" s="149"/>
      <c r="G75" s="149"/>
      <c r="H75" s="149"/>
      <c r="I75" s="149"/>
      <c r="J75" s="149"/>
      <c r="K75" s="149"/>
      <c r="L75" s="149"/>
      <c r="M75" s="149"/>
      <c r="N75" s="149"/>
      <c r="O75" s="149"/>
      <c r="P75" s="149"/>
      <c r="Q75" s="149"/>
      <c r="R75" s="149"/>
      <c r="S75" s="149"/>
    </row>
  </sheetData>
  <sheetProtection algorithmName="SHA-512" hashValue="oiL6Vgiw1DKqsVF7vv3LA9MDfqcAMZBmXpKvcjdJQdq6SlCFKJrR0QbHwLXu9mg+ZPA3vTQHf3boaUQi4RMN6A==" saltValue="N06/HRKEinTgsljtY6pbxg==" spinCount="100000" sheet="1" selectLockedCells="1"/>
  <mergeCells count="186">
    <mergeCell ref="P60:S72"/>
    <mergeCell ref="H58:H72"/>
    <mergeCell ref="E59:G59"/>
    <mergeCell ref="J65:K65"/>
    <mergeCell ref="J68:K68"/>
    <mergeCell ref="J69:K69"/>
    <mergeCell ref="J70:K70"/>
    <mergeCell ref="J71:K71"/>
    <mergeCell ref="J72:K72"/>
    <mergeCell ref="I67:K67"/>
    <mergeCell ref="I66:K66"/>
    <mergeCell ref="J63:K63"/>
    <mergeCell ref="J64:K64"/>
    <mergeCell ref="M66:N66"/>
    <mergeCell ref="M67:N67"/>
    <mergeCell ref="P58:S59"/>
    <mergeCell ref="L63:N63"/>
    <mergeCell ref="O58:O72"/>
    <mergeCell ref="I60:K60"/>
    <mergeCell ref="L60:N60"/>
    <mergeCell ref="A58:G58"/>
    <mergeCell ref="E61:F61"/>
    <mergeCell ref="J61:K61"/>
    <mergeCell ref="J62:K62"/>
    <mergeCell ref="B50:L50"/>
    <mergeCell ref="E24:I25"/>
    <mergeCell ref="E26:I27"/>
    <mergeCell ref="A24:A25"/>
    <mergeCell ref="A26:A27"/>
    <mergeCell ref="A39:A40"/>
    <mergeCell ref="A43:A44"/>
    <mergeCell ref="A53:A54"/>
    <mergeCell ref="A55:A56"/>
    <mergeCell ref="B29:D29"/>
    <mergeCell ref="E28:I29"/>
    <mergeCell ref="J24:J25"/>
    <mergeCell ref="J26:J27"/>
    <mergeCell ref="J28:J29"/>
    <mergeCell ref="K24:M24"/>
    <mergeCell ref="K25:M25"/>
    <mergeCell ref="K26:M26"/>
    <mergeCell ref="B56:L56"/>
    <mergeCell ref="B33:L33"/>
    <mergeCell ref="B34:L34"/>
    <mergeCell ref="B35:L35"/>
    <mergeCell ref="A28:A29"/>
    <mergeCell ref="A65:B65"/>
    <mergeCell ref="A66:B66"/>
    <mergeCell ref="A67:B67"/>
    <mergeCell ref="A68:B68"/>
    <mergeCell ref="A69:B69"/>
    <mergeCell ref="A70:B70"/>
    <mergeCell ref="A71:B71"/>
    <mergeCell ref="E62:F63"/>
    <mergeCell ref="G62:G63"/>
    <mergeCell ref="D62:D63"/>
    <mergeCell ref="A59:D59"/>
    <mergeCell ref="A60:D60"/>
    <mergeCell ref="A72:B72"/>
    <mergeCell ref="A62:C63"/>
    <mergeCell ref="A61:C61"/>
    <mergeCell ref="A64:B64"/>
    <mergeCell ref="A57:S57"/>
    <mergeCell ref="S6:S7"/>
    <mergeCell ref="C7:R7"/>
    <mergeCell ref="C6:R6"/>
    <mergeCell ref="A8:S8"/>
    <mergeCell ref="E22:I23"/>
    <mergeCell ref="J22:S23"/>
    <mergeCell ref="A17:S17"/>
    <mergeCell ref="M37:P38"/>
    <mergeCell ref="B37:L38"/>
    <mergeCell ref="Q37:S38"/>
    <mergeCell ref="M41:P42"/>
    <mergeCell ref="B12:D12"/>
    <mergeCell ref="E13:S14"/>
    <mergeCell ref="B14:D14"/>
    <mergeCell ref="C19:S19"/>
    <mergeCell ref="B28:D28"/>
    <mergeCell ref="A35:A36"/>
    <mergeCell ref="Q53:S54"/>
    <mergeCell ref="B54:L54"/>
    <mergeCell ref="B55:L55"/>
    <mergeCell ref="K28:M28"/>
    <mergeCell ref="K29:M29"/>
    <mergeCell ref="N24:S25"/>
    <mergeCell ref="N26:S27"/>
    <mergeCell ref="N28:S29"/>
    <mergeCell ref="A30:S30"/>
    <mergeCell ref="A33:A34"/>
    <mergeCell ref="B24:D24"/>
    <mergeCell ref="B25:D25"/>
    <mergeCell ref="B26:D26"/>
    <mergeCell ref="B27:D27"/>
    <mergeCell ref="K27:M27"/>
    <mergeCell ref="Q31:S31"/>
    <mergeCell ref="Q32:S32"/>
    <mergeCell ref="B45:L45"/>
    <mergeCell ref="B46:L46"/>
    <mergeCell ref="B47:L47"/>
    <mergeCell ref="B48:L48"/>
    <mergeCell ref="B49:L49"/>
    <mergeCell ref="C31:L31"/>
    <mergeCell ref="C32:L32"/>
    <mergeCell ref="Q41:S42"/>
    <mergeCell ref="Q49:S50"/>
    <mergeCell ref="Q39:S40"/>
    <mergeCell ref="Q43:S44"/>
    <mergeCell ref="Q45:S46"/>
    <mergeCell ref="M47:S48"/>
    <mergeCell ref="A75:S75"/>
    <mergeCell ref="I58:N58"/>
    <mergeCell ref="M31:P31"/>
    <mergeCell ref="M32:P32"/>
    <mergeCell ref="M33:P34"/>
    <mergeCell ref="M35:P36"/>
    <mergeCell ref="M39:P40"/>
    <mergeCell ref="M43:P44"/>
    <mergeCell ref="M45:P46"/>
    <mergeCell ref="M49:P50"/>
    <mergeCell ref="M53:P54"/>
    <mergeCell ref="B43:L43"/>
    <mergeCell ref="B44:L44"/>
    <mergeCell ref="M55:S56"/>
    <mergeCell ref="M51:S52"/>
    <mergeCell ref="A74:S74"/>
    <mergeCell ref="L61:N61"/>
    <mergeCell ref="I59:K59"/>
    <mergeCell ref="L59:N59"/>
    <mergeCell ref="Q33:S34"/>
    <mergeCell ref="B53:L53"/>
    <mergeCell ref="A45:A46"/>
    <mergeCell ref="A47:A48"/>
    <mergeCell ref="A73:S73"/>
    <mergeCell ref="L62:N62"/>
    <mergeCell ref="A31:B32"/>
    <mergeCell ref="A49:A50"/>
    <mergeCell ref="A51:A52"/>
    <mergeCell ref="A41:A42"/>
    <mergeCell ref="A37:A38"/>
    <mergeCell ref="B51:L51"/>
    <mergeCell ref="B52:L52"/>
    <mergeCell ref="B42:L42"/>
    <mergeCell ref="B41:L41"/>
    <mergeCell ref="B39:L39"/>
    <mergeCell ref="B40:L40"/>
    <mergeCell ref="B36:L36"/>
    <mergeCell ref="Q35:S36"/>
    <mergeCell ref="E60:G60"/>
    <mergeCell ref="M68:N68"/>
    <mergeCell ref="M69:N69"/>
    <mergeCell ref="M70:N70"/>
    <mergeCell ref="M71:N71"/>
    <mergeCell ref="M72:N72"/>
    <mergeCell ref="L64:N64"/>
    <mergeCell ref="L65:N65"/>
    <mergeCell ref="B13:D13"/>
    <mergeCell ref="A9:B10"/>
    <mergeCell ref="A20:A21"/>
    <mergeCell ref="A22:A23"/>
    <mergeCell ref="A18:B19"/>
    <mergeCell ref="A11:A12"/>
    <mergeCell ref="A13:A14"/>
    <mergeCell ref="A15:A16"/>
    <mergeCell ref="C9:S9"/>
    <mergeCell ref="C10:S10"/>
    <mergeCell ref="B11:D11"/>
    <mergeCell ref="B16:D16"/>
    <mergeCell ref="B15:D15"/>
    <mergeCell ref="C18:S18"/>
    <mergeCell ref="B20:D20"/>
    <mergeCell ref="B22:D22"/>
    <mergeCell ref="B23:D23"/>
    <mergeCell ref="E11:S12"/>
    <mergeCell ref="B21:D21"/>
    <mergeCell ref="E15:S16"/>
    <mergeCell ref="E20:S21"/>
    <mergeCell ref="Q1:R1"/>
    <mergeCell ref="Q2:R2"/>
    <mergeCell ref="Q3:R3"/>
    <mergeCell ref="Q4:R4"/>
    <mergeCell ref="C1:P2"/>
    <mergeCell ref="C3:P4"/>
    <mergeCell ref="A1:B4"/>
    <mergeCell ref="A6:B7"/>
    <mergeCell ref="A5:S5"/>
  </mergeCells>
  <conditionalFormatting sqref="E24">
    <cfRule type="expression" dxfId="2" priority="3" stopIfTrue="1">
      <formula>AND($D$23="Bayrak",#REF!&lt;&gt;"")</formula>
    </cfRule>
  </conditionalFormatting>
  <conditionalFormatting sqref="E22">
    <cfRule type="expression" dxfId="1" priority="2" stopIfTrue="1">
      <formula>AND($D$19="Gemi Tipi",#REF!&lt;&gt;"")</formula>
    </cfRule>
  </conditionalFormatting>
  <conditionalFormatting sqref="M53">
    <cfRule type="expression" dxfId="0" priority="1" stopIfTrue="1">
      <formula>AND($F$24="Bayrak",$F$14&lt;&gt;"")</formula>
    </cfRule>
  </conditionalFormatting>
  <dataValidations count="10">
    <dataValidation type="list" allowBlank="1" showInputMessage="1" showErrorMessage="1" error="Geminin Türk veya Yabancı olduğu seçilir" sqref="E24" xr:uid="{00000000-0002-0000-0000-000000000000}">
      <formula1>"Bayrağı Seçin,Türk Bayrağı,Yabancı Bayrak"</formula1>
    </dataValidation>
    <dataValidation type="list" allowBlank="1" showInputMessage="1" showErrorMessage="1" sqref="M37 Q37" xr:uid="{00000000-0002-0000-0000-000001000000}">
      <formula1>"Tavan Ücret,_"</formula1>
    </dataValidation>
    <dataValidation type="list" allowBlank="1" showInputMessage="1" showErrorMessage="1" error="Geminin Türk veya Yabancı olduğu seçilir" sqref="M53" xr:uid="{00000000-0002-0000-0000-000002000000}">
      <formula1>"_,Yok,Var"</formula1>
    </dataValidation>
    <dataValidation type="list" showInputMessage="1" showErrorMessage="1" error="Gemi Cinsini seçiniz" sqref="E22" xr:uid="{00000000-0002-0000-0000-000003000000}">
      <formula1>"Gemi Cinsini Seçin,Yolcu-Kruvaziyer,Bunker,Diğer"</formula1>
    </dataValidation>
    <dataValidation type="custom" showInputMessage="1" showErrorMessage="1" error="Gemi Adı, Gemi Cinsi ve Bayrak bilgisi yazılı olmalı, Groston rakam formatında girilmeli." sqref="K26:L27 E26" xr:uid="{00000000-0002-0000-0000-000004000000}">
      <formula1>AND($E$22&lt;&gt;"Gemi Cinsini Seçin",$E$24&lt;&gt;"Bayrağı Seçin",$E$26&gt;0,$E$26&lt;999999999,$E$20&lt;&gt;"",$E$22&lt;&gt;"")</formula1>
    </dataValidation>
    <dataValidation type="custom" showInputMessage="1" showErrorMessage="1" error="Gemi Cinsi, Bayrak bilgisi, Groston yazılı olmalı, Tarih formatında yazılmalı" sqref="K28:L29" xr:uid="{00000000-0002-0000-0000-000006000000}">
      <formula1>AND($E$22&lt;&gt;"Gemi Cinsini Seçin",$E$24&lt;&gt;"Bayrağı Seçin",$E26&gt;0,$E$28&gt;41275,$E$28&lt;42035,$E$20&lt;&gt;"",$E$22&lt;&gt;"")</formula1>
    </dataValidation>
    <dataValidation type="whole" showInputMessage="1" showErrorMessage="1" error="Rakam formatında yazınız" sqref="M39:S40" xr:uid="{00000000-0002-0000-0000-000005000000}">
      <formula1>1</formula1>
      <formula2>999999</formula2>
    </dataValidation>
    <dataValidation type="custom" showInputMessage="1" showErrorMessage="1" error="Rakam formatında yazılmalı" sqref="M47:R48" xr:uid="{121876FF-2C3B-4CAB-96DA-A39994E8D689}">
      <formula1>OR(M47="döviz kurunu yazınız",AND(M47&gt;0,M47&lt;999))</formula1>
    </dataValidation>
    <dataValidation type="decimal" showInputMessage="1" showErrorMessage="1" error="Rakam formatında yazınız" sqref="M41:S42" xr:uid="{00000000-0002-0000-0000-000008000000}">
      <formula1>0.01</formula1>
      <formula2>999999</formula2>
    </dataValidation>
    <dataValidation type="custom" showInputMessage="1" showErrorMessage="1" error="Gemi Cinsi, Bayrak bilgisi, Groston yazılı olmalı, Tarih formatında yazılmalı" sqref="E28:I29" xr:uid="{F1DAB4E2-EFE3-41B9-99D7-DCBB569D766A}">
      <formula1>AND($E$22&lt;&gt;"Gemi Cinsini Seçin",$E$24&lt;&gt;"Bayrağı Seçin",$E26&gt;0,$E$28&gt;41275,$E$28&lt;90000,$E$20&lt;&gt;"",$E$22&lt;&gt;"")</formula1>
    </dataValidation>
  </dataValidations>
  <printOptions horizontalCentered="1"/>
  <pageMargins left="0.23622047244094491" right="0.23622047244094491" top="0.39" bottom="0.55118110236220474" header="0.36" footer="0.34"/>
  <pageSetup paperSize="9" scale="52" fitToWidth="0" orientation="portrait" r:id="rId1"/>
  <headerFooter>
    <oddFooter>&amp;C&amp;"Arial,Kalın"IMEAK Deniz Ticaret Odası</oddFooter>
  </headerFooter>
  <colBreaks count="1" manualBreakCount="1">
    <brk id="19" max="7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5E176BDB4281CA48B409CD206D9EC815" ma:contentTypeVersion="1" ma:contentTypeDescription="Yeni belge oluşturun." ma:contentTypeScope="" ma:versionID="8cd75cebe57347abb371c95c76153a05">
  <xsd:schema xmlns:xsd="http://www.w3.org/2001/XMLSchema" xmlns:xs="http://www.w3.org/2001/XMLSchema" xmlns:p="http://schemas.microsoft.com/office/2006/metadata/properties" xmlns:ns2="274e7e64-ee4b-428a-9536-cdd07a2e0bc0" targetNamespace="http://schemas.microsoft.com/office/2006/metadata/properties" ma:root="true" ma:fieldsID="7fb468eff11ccb7e9194751121834db3" ns2:_="">
    <xsd:import namespace="274e7e64-ee4b-428a-9536-cdd07a2e0bc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e7e64-ee4b-428a-9536-cdd07a2e0bc0"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74e7e64-ee4b-428a-9536-cdd07a2e0bc0">2SYXJ6NSPC3E-2078665151-71</_dlc_DocId>
    <_dlc_DocIdUrl xmlns="274e7e64-ee4b-428a-9536-cdd07a2e0bc0">
      <Url>http://imeak-01:8081/gen_sek/kb/_layouts/15/DocIdRedir.aspx?ID=2SYXJ6NSPC3E-2078665151-71</Url>
      <Description>2SYXJ6NSPC3E-2078665151-71</Description>
    </_dlc_DocIdUrl>
  </documentManagement>
</p:properties>
</file>

<file path=customXml/itemProps1.xml><?xml version="1.0" encoding="utf-8"?>
<ds:datastoreItem xmlns:ds="http://schemas.openxmlformats.org/officeDocument/2006/customXml" ds:itemID="{B12BA257-D3E8-4104-8946-A88B01C36DC1}">
  <ds:schemaRefs>
    <ds:schemaRef ds:uri="http://schemas.microsoft.com/sharepoint/events"/>
  </ds:schemaRefs>
</ds:datastoreItem>
</file>

<file path=customXml/itemProps2.xml><?xml version="1.0" encoding="utf-8"?>
<ds:datastoreItem xmlns:ds="http://schemas.openxmlformats.org/officeDocument/2006/customXml" ds:itemID="{86193504-2E73-4B98-A572-7FEF63B48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e7e64-ee4b-428a-9536-cdd07a2e0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114682-ECBF-4989-8EDD-A31D73AF792F}">
  <ds:schemaRefs>
    <ds:schemaRef ds:uri="http://schemas.microsoft.com/sharepoint/v3/contenttype/forms"/>
  </ds:schemaRefs>
</ds:datastoreItem>
</file>

<file path=customXml/itemProps4.xml><?xml version="1.0" encoding="utf-8"?>
<ds:datastoreItem xmlns:ds="http://schemas.openxmlformats.org/officeDocument/2006/customXml" ds:itemID="{CE353D05-A9BF-4128-9118-1D2E65B42577}">
  <ds:schemaRefs>
    <ds:schemaRef ds:uri="http://schemas.microsoft.com/office/2006/metadata/properties"/>
    <ds:schemaRef ds:uri="http://schemas.microsoft.com/office/infopath/2007/PartnerControls"/>
    <ds:schemaRef ds:uri="274e7e64-ee4b-428a-9536-cdd07a2e0b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 NAVLUN ODA PAYI BİLDİRİMİ</vt:lpstr>
      <vt:lpstr>' NAVLUN ODA PAYI BİLDİRİMİ'!Yazdırma_Alanı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Ömer YAĞCI</dc:creator>
  <cp:lastModifiedBy>Ömer YAĞCI ( DTO Merkez )</cp:lastModifiedBy>
  <cp:lastPrinted>2022-12-26T13:06:05Z</cp:lastPrinted>
  <dcterms:created xsi:type="dcterms:W3CDTF">2013-12-17T11:29:20Z</dcterms:created>
  <dcterms:modified xsi:type="dcterms:W3CDTF">2022-12-26T13:32:23Z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0x0101005E176BDB4281CA48B409CD206D9EC815</vt:lpwstr>
  </property>
  <property fmtid="{D5CDD505-2E9C-101B-9397-08002B2CF9AE}" pid="3" name="_dlc_DocIdItemGuid">
    <vt:lpwstr>0b70289e-81b4-4af7-a5f0-30611d0d897a</vt:lpwstr>
  </property>
</Properties>
</file>